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/>
  </bookViews>
  <sheets>
    <sheet name="№1" sheetId="1" r:id="rId1"/>
    <sheet name="№2" sheetId="7" r:id="rId2"/>
    <sheet name="№3" sheetId="6" r:id="rId3"/>
    <sheet name="№9" sheetId="8" r:id="rId4"/>
    <sheet name="№10" sheetId="9" r:id="rId5"/>
    <sheet name="№25" sheetId="10" r:id="rId6"/>
    <sheet name="№28" sheetId="4" r:id="rId7"/>
    <sheet name="№29" sheetId="3" r:id="rId8"/>
    <sheet name="евро" sheetId="2" r:id="rId9"/>
    <sheet name="№7" sheetId="5" r:id="rId10"/>
    <sheet name="сводный протокол" sheetId="11" r:id="rId11"/>
  </sheets>
  <calcPr calcId="162913"/>
</workbook>
</file>

<file path=xl/calcChain.xml><?xml version="1.0" encoding="utf-8"?>
<calcChain xmlns="http://schemas.openxmlformats.org/spreadsheetml/2006/main">
  <c r="Q19" i="8" l="1"/>
  <c r="Q20" i="6"/>
  <c r="P13" i="6"/>
  <c r="P12" i="6"/>
  <c r="Q20" i="4"/>
  <c r="Q20" i="5"/>
  <c r="Q19" i="10" l="1"/>
  <c r="Q20" i="2" l="1"/>
  <c r="Q20" i="3"/>
  <c r="P18" i="10"/>
  <c r="P17" i="10"/>
  <c r="P16" i="10"/>
  <c r="P15" i="10"/>
  <c r="P14" i="10"/>
  <c r="P13" i="10"/>
  <c r="P12" i="10"/>
  <c r="P11" i="10"/>
  <c r="P10" i="10"/>
  <c r="P9" i="10"/>
  <c r="P8" i="10"/>
  <c r="Q21" i="9"/>
  <c r="P18" i="9"/>
  <c r="P17" i="9"/>
  <c r="P16" i="9"/>
  <c r="P15" i="9"/>
  <c r="P14" i="9"/>
  <c r="P13" i="9"/>
  <c r="P12" i="9"/>
  <c r="P11" i="9"/>
  <c r="P10" i="9"/>
  <c r="P9" i="9"/>
  <c r="P8" i="9"/>
  <c r="P15" i="8"/>
  <c r="P14" i="8"/>
  <c r="P13" i="8"/>
  <c r="P12" i="8"/>
  <c r="P11" i="8"/>
  <c r="P10" i="8"/>
  <c r="P9" i="8"/>
  <c r="P8" i="8"/>
  <c r="Q20" i="7" l="1"/>
  <c r="P17" i="7"/>
  <c r="P14" i="7"/>
  <c r="P19" i="7"/>
  <c r="P18" i="7"/>
  <c r="P16" i="7"/>
  <c r="P13" i="7"/>
  <c r="P12" i="7"/>
  <c r="P11" i="7"/>
  <c r="P9" i="7"/>
  <c r="P8" i="7"/>
  <c r="P10" i="7"/>
  <c r="Q20" i="1"/>
  <c r="P19" i="1" l="1"/>
  <c r="P18" i="1"/>
  <c r="P17" i="1"/>
  <c r="P16" i="1"/>
  <c r="P15" i="1"/>
  <c r="P14" i="1"/>
  <c r="P13" i="1"/>
  <c r="P12" i="1"/>
  <c r="P11" i="1"/>
  <c r="P10" i="1"/>
  <c r="P9" i="1"/>
  <c r="P8" i="1"/>
  <c r="P17" i="6"/>
  <c r="P16" i="6"/>
  <c r="P15" i="6"/>
  <c r="P14" i="6"/>
  <c r="P19" i="6"/>
  <c r="P18" i="6"/>
  <c r="P11" i="6"/>
  <c r="P10" i="6"/>
  <c r="P9" i="6"/>
  <c r="P8" i="6"/>
  <c r="P18" i="4"/>
  <c r="P17" i="4"/>
  <c r="P16" i="4"/>
  <c r="P15" i="4"/>
  <c r="P14" i="4"/>
  <c r="P13" i="4"/>
  <c r="P12" i="4"/>
  <c r="P11" i="4"/>
  <c r="P10" i="4"/>
  <c r="P9" i="4"/>
  <c r="P8" i="4"/>
  <c r="P19" i="2"/>
  <c r="P18" i="2"/>
  <c r="P17" i="2"/>
  <c r="P16" i="2"/>
  <c r="P15" i="2"/>
  <c r="P14" i="2"/>
  <c r="P13" i="2"/>
  <c r="P12" i="2"/>
  <c r="P11" i="2"/>
  <c r="P10" i="2"/>
  <c r="P9" i="2"/>
  <c r="P8" i="2"/>
  <c r="P19" i="5" l="1"/>
  <c r="P18" i="5"/>
  <c r="P17" i="5"/>
  <c r="P16" i="5"/>
  <c r="P15" i="5"/>
  <c r="P14" i="5"/>
  <c r="P13" i="5"/>
  <c r="P12" i="5"/>
  <c r="P11" i="5"/>
  <c r="P10" i="5"/>
  <c r="P9" i="5"/>
  <c r="P8" i="5"/>
  <c r="P19" i="3"/>
  <c r="P18" i="3"/>
  <c r="P17" i="3"/>
  <c r="P16" i="3"/>
  <c r="P15" i="3"/>
  <c r="P14" i="3"/>
  <c r="P13" i="3"/>
  <c r="P12" i="3"/>
  <c r="P11" i="3"/>
  <c r="P10" i="3"/>
  <c r="P9" i="3"/>
  <c r="P8" i="3"/>
</calcChain>
</file>

<file path=xl/sharedStrings.xml><?xml version="1.0" encoding="utf-8"?>
<sst xmlns="http://schemas.openxmlformats.org/spreadsheetml/2006/main" count="386" uniqueCount="185">
  <si>
    <t>Всероссийских спортивных соревнований школьников «Президентские состязания»</t>
  </si>
  <si>
    <t xml:space="preserve">  «Спортивное многоборье» </t>
  </si>
  <si>
    <t>№</t>
  </si>
  <si>
    <t>очки</t>
  </si>
  <si>
    <t>Сумма очков</t>
  </si>
  <si>
    <t>Главный судья:_______________/____________________________/</t>
  </si>
  <si>
    <t>Главный секретарь:_______________/_________________________/</t>
  </si>
  <si>
    <t>Фамилия Имя</t>
  </si>
  <si>
    <t>Возраст</t>
  </si>
  <si>
    <t>Наклон вперед, см</t>
  </si>
  <si>
    <t>Прыжок в длину, см</t>
  </si>
  <si>
    <t>Подъем туловища, кол-во</t>
  </si>
  <si>
    <t>Бег на 60м, сек</t>
  </si>
  <si>
    <t>Бег на 1000м, мин, сек</t>
  </si>
  <si>
    <t>Итого</t>
  </si>
  <si>
    <t>Возраст (лет)</t>
  </si>
  <si>
    <t xml:space="preserve">                                                                    МБОУ "СОШ №1" 7 класс</t>
  </si>
  <si>
    <t>отжимание (Д), подтягивание (М), кол-во</t>
  </si>
  <si>
    <t xml:space="preserve">                                                                       МАОУ "СОШ № 2" 7 класс</t>
  </si>
  <si>
    <t xml:space="preserve">                                                                       МАОУ "СОШ № 3" 7 класс</t>
  </si>
  <si>
    <t xml:space="preserve">                                                                       МАОУ "СОШ № 9" 7 класс</t>
  </si>
  <si>
    <t xml:space="preserve">                                                                       МАОУ "СОШ № 10" 7 класс</t>
  </si>
  <si>
    <t xml:space="preserve">                                                                       МАОУ "СОШ № 25" 7 класс</t>
  </si>
  <si>
    <t xml:space="preserve">                                                                       МАОУ "СОШ № 28" 7 класс</t>
  </si>
  <si>
    <t xml:space="preserve">                                                                       МАОУ "СОШ № 7" 7 класс</t>
  </si>
  <si>
    <t xml:space="preserve">                                                                       МАОУ "СОШ № 29" 7 класс</t>
  </si>
  <si>
    <t xml:space="preserve">                                                                       МАОУ "Еврогимназия" 7 класс</t>
  </si>
  <si>
    <t>место</t>
  </si>
  <si>
    <t>главный судья соревнований                                                                          Скачков Е.В.</t>
  </si>
  <si>
    <t xml:space="preserve">секретарь соревнований </t>
  </si>
  <si>
    <t>МБОУ " СОШ № 1"</t>
  </si>
  <si>
    <t>МАОУ "СОШ № 2"</t>
  </si>
  <si>
    <t>МАОУ " СОШ № 3"</t>
  </si>
  <si>
    <t>МАОУ "СОШ № 7"</t>
  </si>
  <si>
    <t>МАОУ " СОШ № 10"</t>
  </si>
  <si>
    <t>МАОУ "Гимназия №25</t>
  </si>
  <si>
    <t>МАОУ  "СОШ № 28"</t>
  </si>
  <si>
    <t>МАОУ "СОШ № 29"</t>
  </si>
  <si>
    <t>МАОУ "Еврогимназия "</t>
  </si>
  <si>
    <t>Кокшарова О.С.</t>
  </si>
  <si>
    <t>сумма очков  10 участников (5д+5м)</t>
  </si>
  <si>
    <t>МАОУ " СОШ № "</t>
  </si>
  <si>
    <t>Сводный протокол  муниципального этапа</t>
  </si>
  <si>
    <t>Протокол  муниципального этапа</t>
  </si>
  <si>
    <t>Протокол  муниципального  этапа</t>
  </si>
  <si>
    <t>Протокол муниципального  этапа</t>
  </si>
  <si>
    <t>Протокол  муниципального   этапа</t>
  </si>
  <si>
    <t>10(5м+5д)</t>
  </si>
  <si>
    <t>10(5д+5м)</t>
  </si>
  <si>
    <t>МАОУ "СОШ № 9"</t>
  </si>
  <si>
    <t>Чернова Елена</t>
  </si>
  <si>
    <t>Бабушкина Дарья</t>
  </si>
  <si>
    <t>Соловьева Анна</t>
  </si>
  <si>
    <t>Васина Софья</t>
  </si>
  <si>
    <t xml:space="preserve">Пальцев Андрей </t>
  </si>
  <si>
    <t>Тихонов Георгий</t>
  </si>
  <si>
    <t>Галкин Савелий</t>
  </si>
  <si>
    <t>Амелин Сергей</t>
  </si>
  <si>
    <t>Калинин Иван</t>
  </si>
  <si>
    <t>Кисилев Максим</t>
  </si>
  <si>
    <t>Иванова Вероника</t>
  </si>
  <si>
    <t>Кинева Варвара</t>
  </si>
  <si>
    <t>Колпакова Снежана</t>
  </si>
  <si>
    <t>Репина Ксения</t>
  </si>
  <si>
    <t>Розенко Анастасия</t>
  </si>
  <si>
    <t>Старикова Милана</t>
  </si>
  <si>
    <t>Видякин Василий</t>
  </si>
  <si>
    <t>Вольхин Ярослав</t>
  </si>
  <si>
    <t>Ковин Михаил</t>
  </si>
  <si>
    <t>Козырин Глеб</t>
  </si>
  <si>
    <t>Козырин Семен</t>
  </si>
  <si>
    <t>Самойлов Иван</t>
  </si>
  <si>
    <t>Азимова Назира</t>
  </si>
  <si>
    <t>Вьюшкова Дарья</t>
  </si>
  <si>
    <t>Зайцева Татьяна</t>
  </si>
  <si>
    <t>Русакова Яна</t>
  </si>
  <si>
    <t>Попова Ольга</t>
  </si>
  <si>
    <t>Богданов Кирилл</t>
  </si>
  <si>
    <t>Коряковцев Дмитрий</t>
  </si>
  <si>
    <t>Лапшин Дмитрий</t>
  </si>
  <si>
    <t>Аллояров Никита</t>
  </si>
  <si>
    <t>Носков Вячеслав</t>
  </si>
  <si>
    <t>Эссаулов Иван</t>
  </si>
  <si>
    <t>Аминжонов Нормирза</t>
  </si>
  <si>
    <t>Курдияшко Аркадий</t>
  </si>
  <si>
    <t>Понамарев Денис</t>
  </si>
  <si>
    <t>Фаизов Иван</t>
  </si>
  <si>
    <t>Щукин Исаак</t>
  </si>
  <si>
    <t>Бадурова Диана</t>
  </si>
  <si>
    <t>Дрягина Ксения</t>
  </si>
  <si>
    <t>Кузьминых Екатерина</t>
  </si>
  <si>
    <t>Антюфьева Алена</t>
  </si>
  <si>
    <t>Башкирцева Татьяна</t>
  </si>
  <si>
    <t>Бессмертных Глафира</t>
  </si>
  <si>
    <t>Валиева Анастасия</t>
  </si>
  <si>
    <t>Слученкова Дарья</t>
  </si>
  <si>
    <t xml:space="preserve">Данилов Данил </t>
  </si>
  <si>
    <t xml:space="preserve">Илюшин Антон </t>
  </si>
  <si>
    <t>Фролов Павел</t>
  </si>
  <si>
    <t>Целищев Илья</t>
  </si>
  <si>
    <t xml:space="preserve">Шестаков Данил </t>
  </si>
  <si>
    <t>Сулиба Константин</t>
  </si>
  <si>
    <t>Кузнецов Владислав</t>
  </si>
  <si>
    <t>Меркульев Ефим</t>
  </si>
  <si>
    <t>Селянин Илья</t>
  </si>
  <si>
    <t>Семенов Прохор</t>
  </si>
  <si>
    <t xml:space="preserve">Баландин Данил </t>
  </si>
  <si>
    <t>Тахавиев Богдан</t>
  </si>
  <si>
    <t>Зимина Елизавета</t>
  </si>
  <si>
    <t>Кадочникова Поля</t>
  </si>
  <si>
    <t>Селезнева Диана</t>
  </si>
  <si>
    <t xml:space="preserve">Латышева Карина </t>
  </si>
  <si>
    <t>Кисарина София</t>
  </si>
  <si>
    <t>Лихнер Арина</t>
  </si>
  <si>
    <t>Мухаметова Мадина</t>
  </si>
  <si>
    <t>Вольхина Мария</t>
  </si>
  <si>
    <t>Искорцева Алена</t>
  </si>
  <si>
    <t>Тетерина Анисья</t>
  </si>
  <si>
    <t>Потапова Мария</t>
  </si>
  <si>
    <t>Шадрина Олеся</t>
  </si>
  <si>
    <t>Дутин Анатолий</t>
  </si>
  <si>
    <t>Смирнягин Эдуард</t>
  </si>
  <si>
    <t>Ледр Ян</t>
  </si>
  <si>
    <t>Чернышев Тимофей</t>
  </si>
  <si>
    <t>Овчаренко Мария</t>
  </si>
  <si>
    <t>Силина Полина</t>
  </si>
  <si>
    <t>Шабалина Вероника</t>
  </si>
  <si>
    <t>Шашмурина Ева</t>
  </si>
  <si>
    <t>Голоядова София</t>
  </si>
  <si>
    <t>Пожидаева Александра</t>
  </si>
  <si>
    <t>Головкин Даниил</t>
  </si>
  <si>
    <t>Колташев Алексей</t>
  </si>
  <si>
    <t>Резниченко Глеб</t>
  </si>
  <si>
    <t>Фильчуков Матвей</t>
  </si>
  <si>
    <t>Савинов Даниил</t>
  </si>
  <si>
    <t>Иванова Анастасия</t>
  </si>
  <si>
    <t>Лобанова Мария</t>
  </si>
  <si>
    <t>Патрушева Анастасия</t>
  </si>
  <si>
    <t>Рябухина Арина</t>
  </si>
  <si>
    <t>Харина Юлия</t>
  </si>
  <si>
    <t>Шанчурова Елизавета</t>
  </si>
  <si>
    <t>Валуев Всеволод</t>
  </si>
  <si>
    <t>Назаров Александр</t>
  </si>
  <si>
    <t>Полежаев Иван</t>
  </si>
  <si>
    <t>Симаранов Данил</t>
  </si>
  <si>
    <t xml:space="preserve">Фаттахов Александр </t>
  </si>
  <si>
    <t>Еремеев Андрей</t>
  </si>
  <si>
    <t>Кусков Никита</t>
  </si>
  <si>
    <t>Андреев Александр</t>
  </si>
  <si>
    <t>Богаев Ярослав</t>
  </si>
  <si>
    <t>Сабуров Роман</t>
  </si>
  <si>
    <t>Панделя Наталья</t>
  </si>
  <si>
    <t>Высочина Маргарита</t>
  </si>
  <si>
    <t>Павлова Виктория</t>
  </si>
  <si>
    <t>Белоусова Мария</t>
  </si>
  <si>
    <t>Губанов Глеб</t>
  </si>
  <si>
    <t>№ 7</t>
  </si>
  <si>
    <t>Шарафутдинова Кр.</t>
  </si>
  <si>
    <t>Лопатина Карина</t>
  </si>
  <si>
    <t>Вотинцев Глеб</t>
  </si>
  <si>
    <t>Ермоленко Михаил</t>
  </si>
  <si>
    <t xml:space="preserve">Сташкина  Диана </t>
  </si>
  <si>
    <t xml:space="preserve">Пуртов Никита </t>
  </si>
  <si>
    <t xml:space="preserve">Качина Нина </t>
  </si>
  <si>
    <t xml:space="preserve">Истомина  Вероника </t>
  </si>
  <si>
    <t xml:space="preserve">Большухин Максим </t>
  </si>
  <si>
    <t>Гусева Юлия</t>
  </si>
  <si>
    <t>9,9</t>
  </si>
  <si>
    <t>10,2</t>
  </si>
  <si>
    <t>10,3</t>
  </si>
  <si>
    <t>10,6</t>
  </si>
  <si>
    <t>9,1</t>
  </si>
  <si>
    <t>9,5</t>
  </si>
  <si>
    <t>10,5</t>
  </si>
  <si>
    <t>8,8</t>
  </si>
  <si>
    <t>9,8</t>
  </si>
  <si>
    <t>9,0</t>
  </si>
  <si>
    <t>5,10</t>
  </si>
  <si>
    <t>4,50</t>
  </si>
  <si>
    <t>Жовтюк Дарья</t>
  </si>
  <si>
    <t>Щукина Анастасия</t>
  </si>
  <si>
    <t>I</t>
  </si>
  <si>
    <t>II</t>
  </si>
  <si>
    <t>III</t>
  </si>
  <si>
    <t>незачет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</si>
</sst>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FF00"/>
      <name val="Calibri"/>
      <family val="2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0" fillId="0" borderId="1" xfId="0" applyBorder="1" applyAlignment="1">
      <alignment horizontal="center" textRotation="255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49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0" fontId="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7" workbookViewId="0">
      <selection activeCell="Q8" sqref="Q8:Q20"/>
    </sheetView>
  </sheetViews>
  <sheetFormatPr defaultRowHeight="15" x14ac:dyDescent="0.25"/>
  <cols>
    <col min="1" max="1" width="6.28515625" customWidth="1"/>
    <col min="2" max="2" width="21.140625" customWidth="1"/>
    <col min="4" max="4" width="9.85546875" customWidth="1"/>
    <col min="5" max="5" width="10.42578125" customWidth="1"/>
    <col min="6" max="6" width="11" customWidth="1"/>
    <col min="7" max="7" width="5.85546875" customWidth="1"/>
    <col min="8" max="8" width="10.85546875" customWidth="1"/>
    <col min="9" max="9" width="5.85546875" customWidth="1"/>
    <col min="10" max="10" width="9.5703125" customWidth="1"/>
    <col min="11" max="11" width="6.140625" customWidth="1"/>
    <col min="12" max="12" width="9.85546875" customWidth="1"/>
    <col min="13" max="13" width="5.7109375" customWidth="1"/>
    <col min="14" max="14" width="13.140625" customWidth="1"/>
    <col min="15" max="15" width="6.7109375" customWidth="1"/>
    <col min="16" max="16" width="9.42578125" customWidth="1"/>
    <col min="17" max="17" width="11.28515625" customWidth="1"/>
  </cols>
  <sheetData>
    <row r="1" spans="1:17" x14ac:dyDescent="0.25">
      <c r="A1" t="s">
        <v>45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16</v>
      </c>
    </row>
    <row r="7" spans="1:17" ht="75" x14ac:dyDescent="0.25">
      <c r="A7" s="1" t="s">
        <v>2</v>
      </c>
      <c r="B7" s="1" t="s">
        <v>7</v>
      </c>
      <c r="C7" s="8" t="s">
        <v>8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1" t="s">
        <v>48</v>
      </c>
    </row>
    <row r="8" spans="1:17" x14ac:dyDescent="0.25">
      <c r="A8" s="1">
        <v>1</v>
      </c>
      <c r="B8" s="9" t="s">
        <v>72</v>
      </c>
      <c r="C8" s="9">
        <v>13</v>
      </c>
      <c r="D8" s="9">
        <v>17</v>
      </c>
      <c r="E8" s="9">
        <v>38</v>
      </c>
      <c r="F8" s="9">
        <v>146</v>
      </c>
      <c r="G8" s="9">
        <v>11</v>
      </c>
      <c r="H8" s="9">
        <v>21</v>
      </c>
      <c r="I8" s="9">
        <v>21</v>
      </c>
      <c r="J8" s="9">
        <v>4</v>
      </c>
      <c r="K8" s="9">
        <v>3</v>
      </c>
      <c r="L8" s="2">
        <v>11.9</v>
      </c>
      <c r="M8" s="2">
        <v>9</v>
      </c>
      <c r="N8" s="2">
        <v>5.39</v>
      </c>
      <c r="O8" s="2">
        <v>11</v>
      </c>
      <c r="P8" s="2">
        <f>SUM(E8+G8+I8+K8+M8+O8)</f>
        <v>93</v>
      </c>
      <c r="Q8" s="9">
        <v>93</v>
      </c>
    </row>
    <row r="9" spans="1:17" x14ac:dyDescent="0.25">
      <c r="A9" s="1">
        <v>2</v>
      </c>
      <c r="B9" s="9" t="s">
        <v>73</v>
      </c>
      <c r="C9" s="9">
        <v>14</v>
      </c>
      <c r="D9" s="9">
        <v>10</v>
      </c>
      <c r="E9" s="9">
        <v>24</v>
      </c>
      <c r="F9" s="9">
        <v>172</v>
      </c>
      <c r="G9" s="9">
        <v>24</v>
      </c>
      <c r="H9" s="9">
        <v>22</v>
      </c>
      <c r="I9" s="9">
        <v>30</v>
      </c>
      <c r="J9" s="9">
        <v>15</v>
      </c>
      <c r="K9" s="9">
        <v>16</v>
      </c>
      <c r="L9" s="2">
        <v>10</v>
      </c>
      <c r="M9" s="2">
        <v>32</v>
      </c>
      <c r="N9" s="2">
        <v>5.4</v>
      </c>
      <c r="O9" s="2">
        <v>8</v>
      </c>
      <c r="P9" s="9">
        <f t="shared" ref="P9:P19" si="0">SUM(E9+G9+I9+K9+M9+O9)</f>
        <v>134</v>
      </c>
      <c r="Q9" s="9">
        <v>134</v>
      </c>
    </row>
    <row r="10" spans="1:17" x14ac:dyDescent="0.25">
      <c r="A10" s="1">
        <v>3</v>
      </c>
      <c r="B10" s="9" t="s">
        <v>74</v>
      </c>
      <c r="C10" s="9">
        <v>14</v>
      </c>
      <c r="D10" s="9">
        <v>3</v>
      </c>
      <c r="E10" s="9">
        <v>10</v>
      </c>
      <c r="F10" s="9">
        <v>192</v>
      </c>
      <c r="G10" s="9">
        <v>34</v>
      </c>
      <c r="H10" s="9">
        <v>28</v>
      </c>
      <c r="I10" s="9">
        <v>42</v>
      </c>
      <c r="J10" s="9">
        <v>20</v>
      </c>
      <c r="K10" s="9">
        <v>26</v>
      </c>
      <c r="L10" s="2">
        <v>10.1</v>
      </c>
      <c r="M10" s="2">
        <v>29</v>
      </c>
      <c r="N10" s="2">
        <v>4.38</v>
      </c>
      <c r="O10" s="2">
        <v>27</v>
      </c>
      <c r="P10" s="9">
        <f t="shared" si="0"/>
        <v>168</v>
      </c>
      <c r="Q10" s="9">
        <v>168</v>
      </c>
    </row>
    <row r="11" spans="1:17" x14ac:dyDescent="0.25">
      <c r="A11" s="1">
        <v>4</v>
      </c>
      <c r="B11" s="9" t="s">
        <v>75</v>
      </c>
      <c r="C11" s="9">
        <v>14</v>
      </c>
      <c r="D11" s="9">
        <v>11</v>
      </c>
      <c r="E11" s="9">
        <v>26</v>
      </c>
      <c r="F11" s="9">
        <v>166</v>
      </c>
      <c r="G11" s="9">
        <v>21</v>
      </c>
      <c r="H11" s="9">
        <v>18</v>
      </c>
      <c r="I11" s="9">
        <v>22</v>
      </c>
      <c r="J11" s="9">
        <v>15</v>
      </c>
      <c r="K11" s="9">
        <v>16</v>
      </c>
      <c r="L11" s="2">
        <v>10.6</v>
      </c>
      <c r="M11" s="2">
        <v>20</v>
      </c>
      <c r="N11" s="2">
        <v>5.54</v>
      </c>
      <c r="O11" s="2">
        <v>5</v>
      </c>
      <c r="P11" s="9">
        <f t="shared" si="0"/>
        <v>110</v>
      </c>
      <c r="Q11" s="9">
        <v>110</v>
      </c>
    </row>
    <row r="12" spans="1:17" x14ac:dyDescent="0.25">
      <c r="A12" s="1">
        <v>5</v>
      </c>
      <c r="B12" s="9" t="s">
        <v>76</v>
      </c>
      <c r="C12" s="9">
        <v>13</v>
      </c>
      <c r="D12" s="9">
        <v>9</v>
      </c>
      <c r="E12" s="9">
        <v>7</v>
      </c>
      <c r="F12" s="9">
        <v>150</v>
      </c>
      <c r="G12" s="9">
        <v>7</v>
      </c>
      <c r="H12" s="9">
        <v>20</v>
      </c>
      <c r="I12" s="9">
        <v>5</v>
      </c>
      <c r="J12" s="9">
        <v>2</v>
      </c>
      <c r="K12" s="9">
        <v>1</v>
      </c>
      <c r="L12" s="2">
        <v>11</v>
      </c>
      <c r="M12" s="2">
        <v>18</v>
      </c>
      <c r="N12" s="2">
        <v>6.54</v>
      </c>
      <c r="O12" s="2">
        <v>0</v>
      </c>
      <c r="P12" s="9">
        <f t="shared" si="0"/>
        <v>38</v>
      </c>
      <c r="Q12" s="9"/>
    </row>
    <row r="13" spans="1:17" x14ac:dyDescent="0.25">
      <c r="A13" s="1">
        <v>6</v>
      </c>
      <c r="B13" s="9" t="s">
        <v>77</v>
      </c>
      <c r="C13" s="9">
        <v>13</v>
      </c>
      <c r="D13" s="9">
        <v>-4</v>
      </c>
      <c r="E13" s="9">
        <v>2</v>
      </c>
      <c r="F13" s="9">
        <v>226</v>
      </c>
      <c r="G13" s="9">
        <v>51</v>
      </c>
      <c r="H13" s="9">
        <v>24</v>
      </c>
      <c r="I13" s="9">
        <v>26</v>
      </c>
      <c r="J13" s="9">
        <v>7</v>
      </c>
      <c r="K13" s="9">
        <v>26</v>
      </c>
      <c r="L13" s="2">
        <v>9.6</v>
      </c>
      <c r="M13" s="2">
        <v>26</v>
      </c>
      <c r="N13" s="2">
        <v>4.3499999999999996</v>
      </c>
      <c r="O13" s="2">
        <v>16</v>
      </c>
      <c r="P13" s="9">
        <f t="shared" si="0"/>
        <v>147</v>
      </c>
      <c r="Q13" s="9">
        <v>147</v>
      </c>
    </row>
    <row r="14" spans="1:17" x14ac:dyDescent="0.25">
      <c r="A14" s="1">
        <v>7</v>
      </c>
      <c r="B14" s="9" t="s">
        <v>78</v>
      </c>
      <c r="C14" s="9">
        <v>14</v>
      </c>
      <c r="D14" s="9">
        <v>-5</v>
      </c>
      <c r="E14" s="9">
        <v>1</v>
      </c>
      <c r="F14" s="9">
        <v>247</v>
      </c>
      <c r="G14" s="9">
        <v>61</v>
      </c>
      <c r="H14" s="9">
        <v>32</v>
      </c>
      <c r="I14" s="9">
        <v>38</v>
      </c>
      <c r="J14" s="9">
        <v>8</v>
      </c>
      <c r="K14" s="9">
        <v>26</v>
      </c>
      <c r="L14" s="2">
        <v>8.8000000000000007</v>
      </c>
      <c r="M14" s="2">
        <v>44</v>
      </c>
      <c r="N14" s="2">
        <v>4.1500000000000004</v>
      </c>
      <c r="O14" s="29">
        <v>21</v>
      </c>
      <c r="P14" s="9">
        <f t="shared" si="0"/>
        <v>191</v>
      </c>
      <c r="Q14" s="9">
        <v>191</v>
      </c>
    </row>
    <row r="15" spans="1:17" x14ac:dyDescent="0.25">
      <c r="A15" s="1">
        <v>8</v>
      </c>
      <c r="B15" s="9" t="s">
        <v>79</v>
      </c>
      <c r="C15" s="9">
        <v>14</v>
      </c>
      <c r="D15" s="9">
        <v>12</v>
      </c>
      <c r="E15" s="9">
        <v>35</v>
      </c>
      <c r="F15" s="9">
        <v>234</v>
      </c>
      <c r="G15" s="9">
        <v>54</v>
      </c>
      <c r="H15" s="9">
        <v>31</v>
      </c>
      <c r="I15" s="9">
        <v>36</v>
      </c>
      <c r="J15" s="9">
        <v>15</v>
      </c>
      <c r="K15" s="9">
        <v>54</v>
      </c>
      <c r="L15" s="2">
        <v>9.5</v>
      </c>
      <c r="M15" s="2">
        <v>28</v>
      </c>
      <c r="N15" s="2">
        <v>4.18</v>
      </c>
      <c r="O15" s="2">
        <v>20</v>
      </c>
      <c r="P15" s="9">
        <f t="shared" si="0"/>
        <v>227</v>
      </c>
      <c r="Q15" s="9">
        <v>227</v>
      </c>
    </row>
    <row r="16" spans="1:17" x14ac:dyDescent="0.25">
      <c r="A16" s="1">
        <v>9</v>
      </c>
      <c r="B16" s="9" t="s">
        <v>80</v>
      </c>
      <c r="C16" s="9">
        <v>14</v>
      </c>
      <c r="D16" s="9">
        <v>7</v>
      </c>
      <c r="E16" s="9">
        <v>24</v>
      </c>
      <c r="F16" s="9">
        <v>218</v>
      </c>
      <c r="G16" s="9">
        <v>38</v>
      </c>
      <c r="H16" s="9">
        <v>25</v>
      </c>
      <c r="I16" s="9">
        <v>24</v>
      </c>
      <c r="J16" s="9">
        <v>7</v>
      </c>
      <c r="K16" s="9">
        <v>22</v>
      </c>
      <c r="L16" s="2">
        <v>9.1</v>
      </c>
      <c r="M16" s="2">
        <v>36</v>
      </c>
      <c r="N16" s="2">
        <v>4.13</v>
      </c>
      <c r="O16" s="2">
        <v>22</v>
      </c>
      <c r="P16" s="9">
        <f t="shared" si="0"/>
        <v>166</v>
      </c>
      <c r="Q16" s="9">
        <v>166</v>
      </c>
    </row>
    <row r="17" spans="1:17" x14ac:dyDescent="0.25">
      <c r="A17" s="1">
        <v>10</v>
      </c>
      <c r="B17" s="9" t="s">
        <v>81</v>
      </c>
      <c r="C17" s="9">
        <v>14</v>
      </c>
      <c r="D17" s="9">
        <v>7</v>
      </c>
      <c r="E17" s="9">
        <v>24</v>
      </c>
      <c r="F17" s="9">
        <v>197</v>
      </c>
      <c r="G17" s="9">
        <v>21</v>
      </c>
      <c r="H17" s="9">
        <v>29</v>
      </c>
      <c r="I17" s="9">
        <v>32</v>
      </c>
      <c r="J17" s="9">
        <v>15</v>
      </c>
      <c r="K17" s="9">
        <v>54</v>
      </c>
      <c r="L17" s="2">
        <v>9.9</v>
      </c>
      <c r="M17" s="2">
        <v>20</v>
      </c>
      <c r="N17" s="2">
        <v>4.0599999999999996</v>
      </c>
      <c r="O17" s="2">
        <v>24</v>
      </c>
      <c r="P17" s="9">
        <f t="shared" si="0"/>
        <v>175</v>
      </c>
      <c r="Q17" s="9">
        <v>175</v>
      </c>
    </row>
    <row r="18" spans="1:17" x14ac:dyDescent="0.25">
      <c r="A18" s="1">
        <v>11</v>
      </c>
      <c r="B18" s="9" t="s">
        <v>82</v>
      </c>
      <c r="C18" s="9">
        <v>14</v>
      </c>
      <c r="D18" s="9">
        <v>3</v>
      </c>
      <c r="E18" s="9">
        <v>16</v>
      </c>
      <c r="F18" s="9">
        <v>204</v>
      </c>
      <c r="G18" s="9">
        <v>25</v>
      </c>
      <c r="H18" s="9">
        <v>25</v>
      </c>
      <c r="I18" s="9">
        <v>24</v>
      </c>
      <c r="J18" s="9">
        <v>1</v>
      </c>
      <c r="K18" s="9">
        <v>4</v>
      </c>
      <c r="L18" s="2">
        <v>9.3000000000000007</v>
      </c>
      <c r="M18" s="2">
        <v>32</v>
      </c>
      <c r="N18" s="2">
        <v>4.1500000000000004</v>
      </c>
      <c r="O18" s="2">
        <v>21</v>
      </c>
      <c r="P18" s="9">
        <f t="shared" si="0"/>
        <v>122</v>
      </c>
      <c r="Q18" s="9"/>
    </row>
    <row r="19" spans="1:17" x14ac:dyDescent="0.25">
      <c r="A19" s="33">
        <v>12</v>
      </c>
      <c r="B19" s="24" t="s">
        <v>158</v>
      </c>
      <c r="C19" s="9"/>
      <c r="D19" s="24">
        <v>4</v>
      </c>
      <c r="E19" s="9">
        <v>12</v>
      </c>
      <c r="F19" s="24">
        <v>153</v>
      </c>
      <c r="G19" s="24">
        <v>14</v>
      </c>
      <c r="H19" s="24">
        <v>17</v>
      </c>
      <c r="I19" s="24">
        <v>15</v>
      </c>
      <c r="J19" s="24">
        <v>3</v>
      </c>
      <c r="K19" s="24">
        <v>18</v>
      </c>
      <c r="L19" s="9">
        <v>10.4</v>
      </c>
      <c r="M19" s="9">
        <v>23</v>
      </c>
      <c r="N19" s="9">
        <v>5.0999999999999996</v>
      </c>
      <c r="O19" s="4">
        <v>16</v>
      </c>
      <c r="P19" s="9">
        <f t="shared" si="0"/>
        <v>98</v>
      </c>
      <c r="Q19" s="9">
        <v>98</v>
      </c>
    </row>
    <row r="20" spans="1:17" x14ac:dyDescent="0.25">
      <c r="O20" s="5"/>
      <c r="P20" s="6"/>
      <c r="Q20">
        <f>SUM(Q8:Q19)</f>
        <v>1509</v>
      </c>
    </row>
    <row r="21" spans="1:17" x14ac:dyDescent="0.25">
      <c r="A21" t="s">
        <v>5</v>
      </c>
    </row>
    <row r="23" spans="1:17" x14ac:dyDescent="0.25">
      <c r="A23" t="s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7" workbookViewId="0">
      <selection activeCell="S15" sqref="S15"/>
    </sheetView>
  </sheetViews>
  <sheetFormatPr defaultRowHeight="15" x14ac:dyDescent="0.25"/>
  <cols>
    <col min="1" max="1" width="3.85546875" customWidth="1"/>
    <col min="2" max="2" width="18.28515625" customWidth="1"/>
    <col min="3" max="3" width="7.85546875" customWidth="1"/>
    <col min="4" max="4" width="8.42578125" customWidth="1"/>
    <col min="5" max="5" width="4.42578125" customWidth="1"/>
    <col min="6" max="6" width="8.140625" customWidth="1"/>
    <col min="7" max="7" width="4.28515625" customWidth="1"/>
    <col min="9" max="9" width="4.5703125" customWidth="1"/>
    <col min="11" max="11" width="4.5703125" customWidth="1"/>
    <col min="13" max="13" width="4.5703125" customWidth="1"/>
    <col min="14" max="14" width="6.85546875" customWidth="1"/>
    <col min="15" max="15" width="6.140625" customWidth="1"/>
    <col min="17" max="17" width="11" customWidth="1"/>
  </cols>
  <sheetData>
    <row r="1" spans="1:17" x14ac:dyDescent="0.25">
      <c r="A1" t="s">
        <v>44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18</v>
      </c>
      <c r="F5" t="s">
        <v>156</v>
      </c>
    </row>
    <row r="7" spans="1:17" ht="90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7" x14ac:dyDescent="0.25">
      <c r="A8" s="1">
        <v>1</v>
      </c>
      <c r="B8" s="2" t="s">
        <v>102</v>
      </c>
      <c r="C8" s="2">
        <v>13</v>
      </c>
      <c r="D8" s="2">
        <v>6</v>
      </c>
      <c r="E8" s="2">
        <v>22</v>
      </c>
      <c r="F8" s="2">
        <v>182</v>
      </c>
      <c r="G8" s="2">
        <v>19</v>
      </c>
      <c r="H8" s="2">
        <v>33</v>
      </c>
      <c r="I8" s="2">
        <v>44</v>
      </c>
      <c r="J8" s="2">
        <v>12</v>
      </c>
      <c r="K8" s="2">
        <v>46</v>
      </c>
      <c r="L8" s="2">
        <v>9.9</v>
      </c>
      <c r="M8" s="2">
        <v>26</v>
      </c>
      <c r="N8" s="2">
        <v>4.46</v>
      </c>
      <c r="O8" s="2">
        <v>16</v>
      </c>
      <c r="P8" s="2">
        <f>SUM(E8+G8+I8+K8+M8+O8)</f>
        <v>173</v>
      </c>
      <c r="Q8" s="9">
        <v>173</v>
      </c>
    </row>
    <row r="9" spans="1:17" x14ac:dyDescent="0.25">
      <c r="A9" s="1">
        <v>2</v>
      </c>
      <c r="B9" s="2" t="s">
        <v>103</v>
      </c>
      <c r="C9" s="2">
        <v>13</v>
      </c>
      <c r="D9" s="2">
        <v>9</v>
      </c>
      <c r="E9" s="2">
        <v>28</v>
      </c>
      <c r="F9" s="2">
        <v>178</v>
      </c>
      <c r="G9" s="2">
        <v>17</v>
      </c>
      <c r="H9" s="2">
        <v>34</v>
      </c>
      <c r="I9" s="2">
        <v>47</v>
      </c>
      <c r="J9" s="2">
        <v>6</v>
      </c>
      <c r="K9" s="2">
        <v>23</v>
      </c>
      <c r="L9" s="2">
        <v>10.6</v>
      </c>
      <c r="M9" s="2">
        <v>14</v>
      </c>
      <c r="N9" s="2">
        <v>5.38</v>
      </c>
      <c r="O9" s="2">
        <v>4</v>
      </c>
      <c r="P9" s="9">
        <f t="shared" ref="P9:P19" si="0">SUM(E9+G9+I9+K9+M9+O9)</f>
        <v>133</v>
      </c>
      <c r="Q9" s="9">
        <v>133</v>
      </c>
    </row>
    <row r="10" spans="1:17" x14ac:dyDescent="0.25">
      <c r="A10" s="1">
        <v>3</v>
      </c>
      <c r="B10" s="2" t="s">
        <v>104</v>
      </c>
      <c r="C10" s="2">
        <v>13</v>
      </c>
      <c r="D10" s="2">
        <v>10</v>
      </c>
      <c r="E10" s="2">
        <v>30</v>
      </c>
      <c r="F10" s="2">
        <v>245</v>
      </c>
      <c r="G10" s="2">
        <v>62</v>
      </c>
      <c r="H10" s="2">
        <v>36</v>
      </c>
      <c r="I10" s="2">
        <v>52</v>
      </c>
      <c r="J10" s="2">
        <v>18</v>
      </c>
      <c r="K10" s="2">
        <v>62</v>
      </c>
      <c r="L10" s="2">
        <v>8.9</v>
      </c>
      <c r="M10" s="2">
        <v>47</v>
      </c>
      <c r="N10" s="2">
        <v>3.52</v>
      </c>
      <c r="O10" s="2">
        <v>36</v>
      </c>
      <c r="P10" s="9">
        <f t="shared" si="0"/>
        <v>289</v>
      </c>
      <c r="Q10" s="9">
        <v>289</v>
      </c>
    </row>
    <row r="11" spans="1:17" x14ac:dyDescent="0.25">
      <c r="A11" s="1">
        <v>4</v>
      </c>
      <c r="B11" s="2" t="s">
        <v>105</v>
      </c>
      <c r="C11" s="2">
        <v>13</v>
      </c>
      <c r="D11" s="2">
        <v>5</v>
      </c>
      <c r="E11" s="2">
        <v>20</v>
      </c>
      <c r="F11" s="2">
        <v>194</v>
      </c>
      <c r="G11" s="2">
        <v>25</v>
      </c>
      <c r="H11" s="2">
        <v>25</v>
      </c>
      <c r="I11" s="2">
        <v>28</v>
      </c>
      <c r="J11" s="2">
        <v>15</v>
      </c>
      <c r="K11" s="2">
        <v>56</v>
      </c>
      <c r="L11" s="2"/>
      <c r="M11" s="2"/>
      <c r="N11" s="2"/>
      <c r="O11" s="2"/>
      <c r="P11" s="9">
        <f t="shared" si="0"/>
        <v>129</v>
      </c>
      <c r="Q11" s="9"/>
    </row>
    <row r="12" spans="1:17" x14ac:dyDescent="0.25">
      <c r="A12" s="1">
        <v>5</v>
      </c>
      <c r="B12" s="2" t="s">
        <v>106</v>
      </c>
      <c r="C12" s="2">
        <v>14</v>
      </c>
      <c r="D12" s="2">
        <v>-7</v>
      </c>
      <c r="E12" s="2">
        <v>1</v>
      </c>
      <c r="F12" s="2">
        <v>189</v>
      </c>
      <c r="G12" s="2">
        <v>17</v>
      </c>
      <c r="H12" s="2">
        <v>31</v>
      </c>
      <c r="I12" s="2">
        <v>36</v>
      </c>
      <c r="J12" s="2">
        <v>8</v>
      </c>
      <c r="K12" s="2">
        <v>26</v>
      </c>
      <c r="L12" s="2">
        <v>9.9</v>
      </c>
      <c r="M12" s="2">
        <v>20</v>
      </c>
      <c r="N12" s="2">
        <v>4.55</v>
      </c>
      <c r="O12" s="2">
        <v>11</v>
      </c>
      <c r="P12" s="9">
        <f t="shared" si="0"/>
        <v>111</v>
      </c>
      <c r="Q12" s="9">
        <v>111</v>
      </c>
    </row>
    <row r="13" spans="1:17" x14ac:dyDescent="0.25">
      <c r="A13" s="1">
        <v>6</v>
      </c>
      <c r="B13" s="2" t="s">
        <v>107</v>
      </c>
      <c r="C13" s="2">
        <v>14</v>
      </c>
      <c r="D13" s="2">
        <v>5</v>
      </c>
      <c r="E13" s="2">
        <v>20</v>
      </c>
      <c r="F13" s="2">
        <v>186</v>
      </c>
      <c r="G13" s="2">
        <v>16</v>
      </c>
      <c r="H13" s="2">
        <v>26</v>
      </c>
      <c r="I13" s="2">
        <v>26</v>
      </c>
      <c r="J13" s="2">
        <v>0</v>
      </c>
      <c r="K13" s="2">
        <v>0</v>
      </c>
      <c r="L13" s="2">
        <v>9.6</v>
      </c>
      <c r="M13" s="2">
        <v>26</v>
      </c>
      <c r="N13" s="2">
        <v>4.4800000000000004</v>
      </c>
      <c r="O13" s="2">
        <v>13</v>
      </c>
      <c r="P13" s="9">
        <f t="shared" si="0"/>
        <v>101</v>
      </c>
      <c r="Q13" s="9">
        <v>101</v>
      </c>
    </row>
    <row r="14" spans="1:17" x14ac:dyDescent="0.25">
      <c r="A14" s="1">
        <v>7</v>
      </c>
      <c r="B14" s="2" t="s">
        <v>108</v>
      </c>
      <c r="C14" s="2">
        <v>14</v>
      </c>
      <c r="D14" s="2">
        <v>16</v>
      </c>
      <c r="E14" s="2">
        <v>36</v>
      </c>
      <c r="F14" s="2">
        <v>203</v>
      </c>
      <c r="G14" s="2">
        <v>43</v>
      </c>
      <c r="H14" s="2">
        <v>33</v>
      </c>
      <c r="I14" s="2">
        <v>52</v>
      </c>
      <c r="J14" s="2">
        <v>25</v>
      </c>
      <c r="K14" s="2">
        <v>36</v>
      </c>
      <c r="L14" s="2">
        <v>9.6999999999999993</v>
      </c>
      <c r="M14" s="2">
        <v>37</v>
      </c>
      <c r="N14" s="2">
        <v>4.58</v>
      </c>
      <c r="O14" s="2">
        <v>20</v>
      </c>
      <c r="P14" s="9">
        <f t="shared" si="0"/>
        <v>224</v>
      </c>
      <c r="Q14" s="9">
        <v>224</v>
      </c>
    </row>
    <row r="15" spans="1:17" x14ac:dyDescent="0.25">
      <c r="A15" s="1">
        <v>8</v>
      </c>
      <c r="B15" s="2" t="s">
        <v>109</v>
      </c>
      <c r="C15" s="2">
        <v>14</v>
      </c>
      <c r="D15" s="2">
        <v>16</v>
      </c>
      <c r="E15" s="2">
        <v>36</v>
      </c>
      <c r="F15" s="2">
        <v>175</v>
      </c>
      <c r="G15" s="2">
        <v>25</v>
      </c>
      <c r="H15" s="2">
        <v>34</v>
      </c>
      <c r="I15" s="2">
        <v>54</v>
      </c>
      <c r="J15" s="2">
        <v>28</v>
      </c>
      <c r="K15" s="2">
        <v>42</v>
      </c>
      <c r="L15" s="2">
        <v>9.9</v>
      </c>
      <c r="M15" s="2">
        <v>33</v>
      </c>
      <c r="N15" s="2">
        <v>4.4400000000000004</v>
      </c>
      <c r="O15" s="2">
        <v>25</v>
      </c>
      <c r="P15" s="9">
        <f t="shared" si="0"/>
        <v>215</v>
      </c>
      <c r="Q15" s="9">
        <v>215</v>
      </c>
    </row>
    <row r="16" spans="1:17" x14ac:dyDescent="0.25">
      <c r="A16" s="1">
        <v>9</v>
      </c>
      <c r="B16" s="2" t="s">
        <v>110</v>
      </c>
      <c r="C16" s="2">
        <v>13</v>
      </c>
      <c r="D16" s="2">
        <v>20</v>
      </c>
      <c r="E16" s="2">
        <v>47</v>
      </c>
      <c r="F16" s="2">
        <v>157</v>
      </c>
      <c r="G16" s="2">
        <v>16</v>
      </c>
      <c r="H16" s="2">
        <v>21</v>
      </c>
      <c r="I16" s="2">
        <v>21</v>
      </c>
      <c r="J16" s="2">
        <v>7</v>
      </c>
      <c r="K16" s="2">
        <v>6</v>
      </c>
      <c r="L16" s="2">
        <v>10.8</v>
      </c>
      <c r="M16" s="2">
        <v>21</v>
      </c>
      <c r="N16" s="2">
        <v>6.57</v>
      </c>
      <c r="O16" s="2">
        <v>0</v>
      </c>
      <c r="P16" s="9">
        <f t="shared" si="0"/>
        <v>111</v>
      </c>
      <c r="Q16" s="9"/>
    </row>
    <row r="17" spans="1:17" x14ac:dyDescent="0.25">
      <c r="A17" s="1">
        <v>10</v>
      </c>
      <c r="B17" s="2" t="s">
        <v>111</v>
      </c>
      <c r="C17" s="2">
        <v>13</v>
      </c>
      <c r="D17" s="2">
        <v>4</v>
      </c>
      <c r="E17" s="2">
        <v>12</v>
      </c>
      <c r="F17" s="2">
        <v>174</v>
      </c>
      <c r="G17" s="2">
        <v>25</v>
      </c>
      <c r="H17" s="2">
        <v>24</v>
      </c>
      <c r="I17" s="2">
        <v>27</v>
      </c>
      <c r="J17" s="2">
        <v>21</v>
      </c>
      <c r="K17" s="2">
        <v>30</v>
      </c>
      <c r="L17" s="2">
        <v>10.199999999999999</v>
      </c>
      <c r="M17" s="2">
        <v>33</v>
      </c>
      <c r="N17" s="2">
        <v>6.52</v>
      </c>
      <c r="O17" s="2">
        <v>0</v>
      </c>
      <c r="P17" s="9">
        <f t="shared" si="0"/>
        <v>127</v>
      </c>
      <c r="Q17" s="9">
        <v>127</v>
      </c>
    </row>
    <row r="18" spans="1:17" x14ac:dyDescent="0.25">
      <c r="A18" s="1">
        <v>11</v>
      </c>
      <c r="B18" s="2" t="s">
        <v>112</v>
      </c>
      <c r="C18" s="2">
        <v>13</v>
      </c>
      <c r="D18" s="2">
        <v>18</v>
      </c>
      <c r="E18" s="2">
        <v>41</v>
      </c>
      <c r="F18" s="2">
        <v>159</v>
      </c>
      <c r="G18" s="2">
        <v>17</v>
      </c>
      <c r="H18" s="2">
        <v>31</v>
      </c>
      <c r="I18" s="2">
        <v>47</v>
      </c>
      <c r="J18" s="2">
        <v>15</v>
      </c>
      <c r="K18" s="2">
        <v>18</v>
      </c>
      <c r="L18" s="2">
        <v>10.8</v>
      </c>
      <c r="M18" s="2">
        <v>21</v>
      </c>
      <c r="N18" s="41" t="s">
        <v>177</v>
      </c>
      <c r="O18" s="2">
        <v>18</v>
      </c>
      <c r="P18" s="9">
        <f t="shared" si="0"/>
        <v>162</v>
      </c>
      <c r="Q18" s="9">
        <v>162</v>
      </c>
    </row>
    <row r="19" spans="1:17" x14ac:dyDescent="0.25">
      <c r="A19" s="1">
        <v>12</v>
      </c>
      <c r="B19" s="2" t="s">
        <v>113</v>
      </c>
      <c r="C19" s="2">
        <v>13</v>
      </c>
      <c r="D19" s="2">
        <v>4</v>
      </c>
      <c r="E19" s="2">
        <v>12</v>
      </c>
      <c r="F19" s="2">
        <v>198</v>
      </c>
      <c r="G19" s="2">
        <v>38</v>
      </c>
      <c r="H19" s="2">
        <v>28</v>
      </c>
      <c r="I19" s="2">
        <v>38</v>
      </c>
      <c r="J19" s="2">
        <v>31</v>
      </c>
      <c r="K19" s="2">
        <v>52</v>
      </c>
      <c r="L19" s="2">
        <v>10.1</v>
      </c>
      <c r="M19" s="2">
        <v>35</v>
      </c>
      <c r="N19" s="43" t="s">
        <v>178</v>
      </c>
      <c r="O19" s="2">
        <v>25</v>
      </c>
      <c r="P19" s="9">
        <f t="shared" si="0"/>
        <v>200</v>
      </c>
      <c r="Q19" s="9">
        <v>200</v>
      </c>
    </row>
    <row r="20" spans="1:17" x14ac:dyDescent="0.25">
      <c r="O20" s="4" t="s">
        <v>14</v>
      </c>
      <c r="P20" s="2"/>
      <c r="Q20" s="9">
        <f>SUM(Q8:Q19)</f>
        <v>1735</v>
      </c>
    </row>
    <row r="21" spans="1:17" x14ac:dyDescent="0.25">
      <c r="O21" s="5"/>
      <c r="P21" s="6"/>
    </row>
    <row r="22" spans="1:17" x14ac:dyDescent="0.25">
      <c r="A22" t="s">
        <v>5</v>
      </c>
    </row>
    <row r="24" spans="1:17" x14ac:dyDescent="0.25">
      <c r="A24" t="s">
        <v>6</v>
      </c>
    </row>
    <row r="25" spans="1:17" x14ac:dyDescent="0.25">
      <c r="Q25" s="42"/>
    </row>
    <row r="26" spans="1:17" x14ac:dyDescent="0.25">
      <c r="G26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9" sqref="D9"/>
    </sheetView>
  </sheetViews>
  <sheetFormatPr defaultRowHeight="15" x14ac:dyDescent="0.25"/>
  <cols>
    <col min="1" max="1" width="6.28515625" customWidth="1"/>
    <col min="2" max="2" width="27.42578125" customWidth="1"/>
    <col min="3" max="3" width="17.42578125" customWidth="1"/>
    <col min="4" max="4" width="22.28515625" customWidth="1"/>
    <col min="5" max="5" width="35.5703125" customWidth="1"/>
  </cols>
  <sheetData>
    <row r="1" spans="1:5" x14ac:dyDescent="0.25">
      <c r="A1" t="s">
        <v>42</v>
      </c>
    </row>
    <row r="2" spans="1:5" x14ac:dyDescent="0.25">
      <c r="A2" t="s">
        <v>0</v>
      </c>
    </row>
    <row r="3" spans="1:5" x14ac:dyDescent="0.25">
      <c r="A3" t="s">
        <v>1</v>
      </c>
    </row>
    <row r="6" spans="1:5" ht="15" customHeight="1" x14ac:dyDescent="0.25">
      <c r="A6" s="10" t="s">
        <v>2</v>
      </c>
      <c r="B6" s="11" t="s">
        <v>41</v>
      </c>
      <c r="C6" s="39" t="s">
        <v>40</v>
      </c>
      <c r="D6" s="35" t="s">
        <v>27</v>
      </c>
      <c r="E6" s="37"/>
    </row>
    <row r="7" spans="1:5" x14ac:dyDescent="0.25">
      <c r="A7" s="12"/>
      <c r="B7" s="13"/>
      <c r="C7" s="40"/>
      <c r="D7" s="36"/>
      <c r="E7" s="38"/>
    </row>
    <row r="8" spans="1:5" ht="18.75" x14ac:dyDescent="0.3">
      <c r="A8" s="15">
        <v>1</v>
      </c>
      <c r="B8" s="14" t="s">
        <v>30</v>
      </c>
      <c r="C8" s="16">
        <v>1509</v>
      </c>
      <c r="D8" s="16">
        <v>7</v>
      </c>
      <c r="E8" s="30"/>
    </row>
    <row r="9" spans="1:5" ht="18.75" x14ac:dyDescent="0.3">
      <c r="A9" s="15">
        <v>2</v>
      </c>
      <c r="B9" s="14" t="s">
        <v>31</v>
      </c>
      <c r="C9" s="17">
        <v>1482</v>
      </c>
      <c r="D9" s="17">
        <v>8</v>
      </c>
      <c r="E9" s="15"/>
    </row>
    <row r="10" spans="1:5" ht="20.25" x14ac:dyDescent="0.3">
      <c r="A10" s="15">
        <v>3</v>
      </c>
      <c r="B10" s="14" t="s">
        <v>32</v>
      </c>
      <c r="C10" s="17">
        <v>2039</v>
      </c>
      <c r="D10" s="44" t="s">
        <v>181</v>
      </c>
      <c r="E10" s="15"/>
    </row>
    <row r="11" spans="1:5" ht="18.75" x14ac:dyDescent="0.3">
      <c r="A11" s="18">
        <v>4</v>
      </c>
      <c r="B11" s="14" t="s">
        <v>33</v>
      </c>
      <c r="C11" s="17">
        <v>1735</v>
      </c>
      <c r="D11" s="17">
        <v>4</v>
      </c>
      <c r="E11" s="15"/>
    </row>
    <row r="12" spans="1:5" ht="18.75" x14ac:dyDescent="0.3">
      <c r="A12" s="18">
        <v>5</v>
      </c>
      <c r="B12" s="14" t="s">
        <v>34</v>
      </c>
      <c r="C12" s="17">
        <v>1511</v>
      </c>
      <c r="D12" s="17">
        <v>6</v>
      </c>
      <c r="E12" s="15"/>
    </row>
    <row r="13" spans="1:5" ht="18.75" x14ac:dyDescent="0.3">
      <c r="A13" s="18">
        <v>6</v>
      </c>
      <c r="B13" s="14" t="s">
        <v>35</v>
      </c>
      <c r="C13" s="17">
        <v>1535</v>
      </c>
      <c r="D13" s="17">
        <v>5</v>
      </c>
      <c r="E13" s="31"/>
    </row>
    <row r="14" spans="1:5" ht="18.75" x14ac:dyDescent="0.3">
      <c r="A14" s="18">
        <v>7</v>
      </c>
      <c r="B14" s="14" t="s">
        <v>36</v>
      </c>
      <c r="C14" s="17">
        <v>1083</v>
      </c>
      <c r="D14" s="17">
        <v>9</v>
      </c>
      <c r="E14" s="30"/>
    </row>
    <row r="15" spans="1:5" ht="20.25" x14ac:dyDescent="0.3">
      <c r="A15" s="18">
        <v>8</v>
      </c>
      <c r="B15" s="14" t="s">
        <v>37</v>
      </c>
      <c r="C15" s="17">
        <v>1864</v>
      </c>
      <c r="D15" s="44" t="s">
        <v>182</v>
      </c>
      <c r="E15" s="15"/>
    </row>
    <row r="16" spans="1:5" ht="18.75" x14ac:dyDescent="0.3">
      <c r="A16" s="18">
        <v>9</v>
      </c>
      <c r="B16" s="14" t="s">
        <v>49</v>
      </c>
      <c r="C16" s="17">
        <v>413</v>
      </c>
      <c r="D16" s="17">
        <v>10</v>
      </c>
      <c r="E16" s="15" t="s">
        <v>184</v>
      </c>
    </row>
    <row r="17" spans="1:5" ht="20.25" x14ac:dyDescent="0.3">
      <c r="A17" s="18">
        <v>10</v>
      </c>
      <c r="B17" s="14" t="s">
        <v>38</v>
      </c>
      <c r="C17" s="17">
        <v>1783</v>
      </c>
      <c r="D17" s="44" t="s">
        <v>183</v>
      </c>
      <c r="E17" s="15"/>
    </row>
    <row r="18" spans="1:5" x14ac:dyDescent="0.25">
      <c r="A18" s="19"/>
      <c r="B18" s="20" t="s">
        <v>28</v>
      </c>
      <c r="C18" s="21"/>
      <c r="D18" s="21"/>
    </row>
    <row r="19" spans="1:5" x14ac:dyDescent="0.25">
      <c r="A19" s="22"/>
      <c r="B19" s="20" t="s">
        <v>29</v>
      </c>
      <c r="C19" s="21"/>
      <c r="D19" s="21" t="s">
        <v>39</v>
      </c>
    </row>
  </sheetData>
  <mergeCells count="3">
    <mergeCell ref="D6:D7"/>
    <mergeCell ref="E6:E7"/>
    <mergeCell ref="C6:C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7" workbookViewId="0">
      <selection activeCell="Q8" sqref="Q8:Q20"/>
    </sheetView>
  </sheetViews>
  <sheetFormatPr defaultRowHeight="15" x14ac:dyDescent="0.25"/>
  <cols>
    <col min="1" max="1" width="4.42578125" customWidth="1"/>
    <col min="2" max="2" width="21" customWidth="1"/>
    <col min="4" max="4" width="11.42578125" customWidth="1"/>
    <col min="5" max="5" width="6.5703125" customWidth="1"/>
    <col min="6" max="6" width="11.28515625" customWidth="1"/>
    <col min="7" max="7" width="6.140625" customWidth="1"/>
    <col min="9" max="9" width="6.140625" customWidth="1"/>
    <col min="10" max="10" width="10.140625" customWidth="1"/>
    <col min="11" max="11" width="6.28515625" customWidth="1"/>
    <col min="12" max="12" width="9.42578125" customWidth="1"/>
    <col min="13" max="13" width="6.140625" customWidth="1"/>
    <col min="14" max="14" width="11.140625" customWidth="1"/>
    <col min="15" max="15" width="7.140625" customWidth="1"/>
    <col min="17" max="17" width="9.42578125" customWidth="1"/>
  </cols>
  <sheetData>
    <row r="1" spans="1:17" x14ac:dyDescent="0.25">
      <c r="A1" t="s">
        <v>44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24</v>
      </c>
    </row>
    <row r="7" spans="1:17" ht="75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7" x14ac:dyDescent="0.25">
      <c r="A8" s="1">
        <v>1</v>
      </c>
      <c r="B8" s="2" t="s">
        <v>60</v>
      </c>
      <c r="C8" s="2">
        <v>13</v>
      </c>
      <c r="D8" s="2">
        <v>18</v>
      </c>
      <c r="E8" s="2">
        <v>41</v>
      </c>
      <c r="F8" s="2">
        <v>190</v>
      </c>
      <c r="G8" s="2">
        <v>33</v>
      </c>
      <c r="H8" s="2">
        <v>24</v>
      </c>
      <c r="I8" s="2">
        <v>27</v>
      </c>
      <c r="J8" s="2">
        <v>41</v>
      </c>
      <c r="K8" s="2">
        <v>61</v>
      </c>
      <c r="L8" s="2">
        <v>9.9</v>
      </c>
      <c r="M8" s="2">
        <v>39</v>
      </c>
      <c r="N8" s="2">
        <v>4.33</v>
      </c>
      <c r="O8" s="2">
        <v>30</v>
      </c>
      <c r="P8" s="2">
        <f>SUM(E8+G8+I8+K8+M8+O8)</f>
        <v>231</v>
      </c>
      <c r="Q8" s="9">
        <v>231</v>
      </c>
    </row>
    <row r="9" spans="1:17" x14ac:dyDescent="0.25">
      <c r="A9" s="1">
        <v>2</v>
      </c>
      <c r="B9" s="2" t="s">
        <v>61</v>
      </c>
      <c r="C9" s="2">
        <v>13</v>
      </c>
      <c r="D9" s="2">
        <v>15</v>
      </c>
      <c r="E9" s="2">
        <v>34</v>
      </c>
      <c r="F9" s="2">
        <v>155</v>
      </c>
      <c r="G9" s="2">
        <v>15</v>
      </c>
      <c r="H9" s="2">
        <v>21</v>
      </c>
      <c r="I9" s="2">
        <v>21</v>
      </c>
      <c r="J9" s="2">
        <v>26</v>
      </c>
      <c r="K9" s="2">
        <v>40</v>
      </c>
      <c r="L9" s="2">
        <v>10.5</v>
      </c>
      <c r="M9" s="2">
        <v>27</v>
      </c>
      <c r="N9" s="2">
        <v>5.29</v>
      </c>
      <c r="O9" s="2">
        <v>14</v>
      </c>
      <c r="P9" s="9">
        <f>SUM(E9+G9+I9+K9+M9+O9)</f>
        <v>151</v>
      </c>
      <c r="Q9" s="9">
        <v>151</v>
      </c>
    </row>
    <row r="10" spans="1:17" x14ac:dyDescent="0.25">
      <c r="A10" s="1">
        <v>3</v>
      </c>
      <c r="B10" s="2" t="s">
        <v>62</v>
      </c>
      <c r="C10" s="2">
        <v>14</v>
      </c>
      <c r="D10" s="2">
        <v>14</v>
      </c>
      <c r="E10" s="2">
        <v>32</v>
      </c>
      <c r="F10" s="2">
        <v>170</v>
      </c>
      <c r="G10" s="2">
        <v>23</v>
      </c>
      <c r="H10" s="2">
        <v>25</v>
      </c>
      <c r="I10" s="2">
        <v>29</v>
      </c>
      <c r="J10" s="2">
        <v>9</v>
      </c>
      <c r="K10" s="2">
        <v>7</v>
      </c>
      <c r="L10" s="2">
        <v>9.5</v>
      </c>
      <c r="M10" s="2">
        <v>41</v>
      </c>
      <c r="N10" s="2">
        <v>5.16</v>
      </c>
      <c r="O10" s="2">
        <v>14</v>
      </c>
      <c r="P10" s="9">
        <f>SUM(E10+G10+I10+K10+M10+O10)</f>
        <v>146</v>
      </c>
      <c r="Q10" s="9">
        <v>146</v>
      </c>
    </row>
    <row r="11" spans="1:17" x14ac:dyDescent="0.25">
      <c r="A11" s="1">
        <v>4</v>
      </c>
      <c r="B11" s="2" t="s">
        <v>63</v>
      </c>
      <c r="C11" s="2">
        <v>13</v>
      </c>
      <c r="D11" s="2">
        <v>6</v>
      </c>
      <c r="E11" s="2">
        <v>16</v>
      </c>
      <c r="F11" s="2">
        <v>132</v>
      </c>
      <c r="G11" s="2">
        <v>6</v>
      </c>
      <c r="H11" s="2">
        <v>26</v>
      </c>
      <c r="I11" s="2">
        <v>32</v>
      </c>
      <c r="J11" s="2">
        <v>11</v>
      </c>
      <c r="K11" s="2">
        <v>10</v>
      </c>
      <c r="L11" s="2">
        <v>10.5</v>
      </c>
      <c r="M11" s="2">
        <v>27</v>
      </c>
      <c r="N11" s="2">
        <v>5.41</v>
      </c>
      <c r="O11" s="2">
        <v>11</v>
      </c>
      <c r="P11" s="9">
        <f>SUM(E11+G11+I11+K11+M11+O11)</f>
        <v>102</v>
      </c>
      <c r="Q11" s="9"/>
    </row>
    <row r="12" spans="1:17" x14ac:dyDescent="0.25">
      <c r="A12" s="1">
        <v>5</v>
      </c>
      <c r="B12" s="2" t="s">
        <v>64</v>
      </c>
      <c r="C12" s="2">
        <v>13</v>
      </c>
      <c r="D12" s="2">
        <v>17</v>
      </c>
      <c r="E12" s="2">
        <v>38</v>
      </c>
      <c r="F12" s="2">
        <v>182</v>
      </c>
      <c r="G12" s="2">
        <v>29</v>
      </c>
      <c r="H12" s="2">
        <v>27</v>
      </c>
      <c r="I12" s="2">
        <v>35</v>
      </c>
      <c r="J12" s="2">
        <v>17</v>
      </c>
      <c r="K12" s="2">
        <v>22</v>
      </c>
      <c r="L12" s="2">
        <v>9.6</v>
      </c>
      <c r="M12" s="2">
        <v>45</v>
      </c>
      <c r="N12" s="2">
        <v>5.16</v>
      </c>
      <c r="O12" s="2">
        <v>17</v>
      </c>
      <c r="P12" s="9">
        <f>SUM(E12+G12+I12+K12+M12+O13)</f>
        <v>186</v>
      </c>
      <c r="Q12" s="9">
        <v>186</v>
      </c>
    </row>
    <row r="13" spans="1:17" x14ac:dyDescent="0.25">
      <c r="A13" s="1">
        <v>6</v>
      </c>
      <c r="B13" s="2" t="s">
        <v>65</v>
      </c>
      <c r="C13" s="2">
        <v>13</v>
      </c>
      <c r="D13" s="2">
        <v>18</v>
      </c>
      <c r="E13" s="2">
        <v>41</v>
      </c>
      <c r="F13" s="2">
        <v>176</v>
      </c>
      <c r="G13" s="2">
        <v>26</v>
      </c>
      <c r="H13" s="2">
        <v>20</v>
      </c>
      <c r="I13" s="2">
        <v>19</v>
      </c>
      <c r="J13" s="2">
        <v>6</v>
      </c>
      <c r="K13" s="2">
        <v>5</v>
      </c>
      <c r="L13" s="2">
        <v>9.9</v>
      </c>
      <c r="M13" s="2">
        <v>39</v>
      </c>
      <c r="N13" s="2">
        <v>5.15</v>
      </c>
      <c r="O13" s="2">
        <v>17</v>
      </c>
      <c r="P13" s="9">
        <f>SUM(E13+G13+I13+K13+M13+O13)</f>
        <v>147</v>
      </c>
      <c r="Q13" s="9">
        <v>147</v>
      </c>
    </row>
    <row r="14" spans="1:17" x14ac:dyDescent="0.25">
      <c r="A14" s="1">
        <v>7</v>
      </c>
      <c r="B14" s="2" t="s">
        <v>66</v>
      </c>
      <c r="C14" s="2">
        <v>13</v>
      </c>
      <c r="D14" s="2">
        <v>12</v>
      </c>
      <c r="E14" s="2">
        <v>35</v>
      </c>
      <c r="F14" s="2">
        <v>183</v>
      </c>
      <c r="G14" s="2">
        <v>19</v>
      </c>
      <c r="H14" s="2">
        <v>26</v>
      </c>
      <c r="I14" s="2">
        <v>30</v>
      </c>
      <c r="J14" s="2">
        <v>4</v>
      </c>
      <c r="K14" s="2">
        <v>17</v>
      </c>
      <c r="L14" s="2">
        <v>9.1999999999999993</v>
      </c>
      <c r="M14" s="2">
        <v>40</v>
      </c>
      <c r="N14" s="2">
        <v>4.58</v>
      </c>
      <c r="O14" s="2">
        <v>13</v>
      </c>
      <c r="P14" s="9">
        <f>SUM(E14+G14+I14+K14+M14+O14)</f>
        <v>154</v>
      </c>
      <c r="Q14" s="9">
        <v>154</v>
      </c>
    </row>
    <row r="15" spans="1:17" x14ac:dyDescent="0.25">
      <c r="A15" s="1">
        <v>8</v>
      </c>
      <c r="B15" s="2" t="s">
        <v>67</v>
      </c>
      <c r="C15" s="2">
        <v>14</v>
      </c>
      <c r="D15" s="2">
        <v>-4</v>
      </c>
      <c r="E15" s="2">
        <v>2</v>
      </c>
      <c r="F15" s="2">
        <v>147</v>
      </c>
      <c r="G15" s="2">
        <v>2</v>
      </c>
      <c r="H15" s="2">
        <v>28</v>
      </c>
      <c r="I15" s="2">
        <v>30</v>
      </c>
      <c r="J15" s="2">
        <v>3</v>
      </c>
      <c r="K15" s="2">
        <v>10</v>
      </c>
      <c r="L15" s="2"/>
      <c r="M15" s="2"/>
      <c r="N15" s="2"/>
      <c r="O15" s="2"/>
      <c r="P15" s="9"/>
      <c r="Q15" s="9"/>
    </row>
    <row r="16" spans="1:17" x14ac:dyDescent="0.25">
      <c r="A16" s="1">
        <v>9</v>
      </c>
      <c r="B16" s="2" t="s">
        <v>68</v>
      </c>
      <c r="C16" s="2">
        <v>14</v>
      </c>
      <c r="D16" s="2">
        <v>1</v>
      </c>
      <c r="E16" s="2">
        <v>12</v>
      </c>
      <c r="F16" s="2">
        <v>208</v>
      </c>
      <c r="G16" s="2">
        <v>28</v>
      </c>
      <c r="H16" s="2">
        <v>24</v>
      </c>
      <c r="I16" s="2">
        <v>22</v>
      </c>
      <c r="J16" s="2">
        <v>11</v>
      </c>
      <c r="K16" s="2">
        <v>38</v>
      </c>
      <c r="L16" s="2">
        <v>8.4</v>
      </c>
      <c r="M16" s="2">
        <v>54</v>
      </c>
      <c r="N16" s="2">
        <v>5.04</v>
      </c>
      <c r="O16" s="2">
        <v>9</v>
      </c>
      <c r="P16" s="9">
        <f>SUM(E16+G16+I16+K16+M16+O16)</f>
        <v>163</v>
      </c>
      <c r="Q16" s="9">
        <v>163</v>
      </c>
    </row>
    <row r="17" spans="1:17" x14ac:dyDescent="0.25">
      <c r="A17" s="1">
        <v>10</v>
      </c>
      <c r="B17" s="2" t="s">
        <v>69</v>
      </c>
      <c r="C17" s="2">
        <v>14</v>
      </c>
      <c r="D17" s="2">
        <v>-2</v>
      </c>
      <c r="E17" s="2">
        <v>6</v>
      </c>
      <c r="F17" s="2">
        <v>200</v>
      </c>
      <c r="G17" s="2">
        <v>23</v>
      </c>
      <c r="H17" s="2">
        <v>27</v>
      </c>
      <c r="I17" s="2">
        <v>28</v>
      </c>
      <c r="J17" s="2">
        <v>0</v>
      </c>
      <c r="K17" s="2">
        <v>0</v>
      </c>
      <c r="L17" s="2">
        <v>9.6</v>
      </c>
      <c r="M17" s="2">
        <v>26</v>
      </c>
      <c r="N17" s="2">
        <v>4.28</v>
      </c>
      <c r="O17" s="2">
        <v>18</v>
      </c>
      <c r="P17" s="9">
        <f>SUM(E17+G17+I17+K17+M17+O17)</f>
        <v>101</v>
      </c>
      <c r="Q17" s="9">
        <v>101</v>
      </c>
    </row>
    <row r="18" spans="1:17" x14ac:dyDescent="0.25">
      <c r="A18" s="1">
        <v>11</v>
      </c>
      <c r="B18" s="2" t="s">
        <v>70</v>
      </c>
      <c r="C18" s="2">
        <v>13</v>
      </c>
      <c r="D18" s="2">
        <v>4</v>
      </c>
      <c r="E18" s="2">
        <v>18</v>
      </c>
      <c r="F18" s="2">
        <v>161</v>
      </c>
      <c r="G18" s="2">
        <v>11</v>
      </c>
      <c r="H18" s="2">
        <v>30</v>
      </c>
      <c r="I18" s="2">
        <v>38</v>
      </c>
      <c r="J18" s="2">
        <v>0</v>
      </c>
      <c r="K18" s="2">
        <v>0</v>
      </c>
      <c r="L18" s="2">
        <v>10.7</v>
      </c>
      <c r="M18" s="2">
        <v>13</v>
      </c>
      <c r="N18" s="2">
        <v>5.56</v>
      </c>
      <c r="O18" s="2">
        <v>0</v>
      </c>
      <c r="P18" s="9">
        <f>SUM(E18+G18+I18+K18+M18+O18)</f>
        <v>80</v>
      </c>
      <c r="Q18" s="9">
        <v>80</v>
      </c>
    </row>
    <row r="19" spans="1:17" x14ac:dyDescent="0.25">
      <c r="A19" s="1">
        <v>12</v>
      </c>
      <c r="B19" s="2" t="s">
        <v>71</v>
      </c>
      <c r="C19" s="2">
        <v>14</v>
      </c>
      <c r="D19" s="2">
        <v>1</v>
      </c>
      <c r="E19" s="2">
        <v>12</v>
      </c>
      <c r="F19" s="2">
        <v>212</v>
      </c>
      <c r="G19" s="2">
        <v>32</v>
      </c>
      <c r="H19" s="2">
        <v>27</v>
      </c>
      <c r="I19" s="2">
        <v>28</v>
      </c>
      <c r="J19" s="2">
        <v>5</v>
      </c>
      <c r="K19" s="2">
        <v>16</v>
      </c>
      <c r="L19" s="2">
        <v>9.4</v>
      </c>
      <c r="M19" s="2">
        <v>30</v>
      </c>
      <c r="N19" s="2">
        <v>5.23</v>
      </c>
      <c r="O19" s="2">
        <v>5</v>
      </c>
      <c r="P19" s="9">
        <f>SUM(E19+G19+I19+K19+M19+O19)</f>
        <v>123</v>
      </c>
      <c r="Q19" s="9">
        <v>123</v>
      </c>
    </row>
    <row r="20" spans="1:17" x14ac:dyDescent="0.25">
      <c r="O20" s="4" t="s">
        <v>14</v>
      </c>
      <c r="P20" s="2"/>
      <c r="Q20" s="9">
        <f>SUM(Q8:Q19)</f>
        <v>1482</v>
      </c>
    </row>
    <row r="21" spans="1:17" x14ac:dyDescent="0.25">
      <c r="O21" s="5"/>
      <c r="P21" s="6"/>
    </row>
    <row r="22" spans="1:17" x14ac:dyDescent="0.25">
      <c r="A22" t="s">
        <v>5</v>
      </c>
    </row>
    <row r="24" spans="1:17" x14ac:dyDescent="0.25">
      <c r="A2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7" workbookViewId="0">
      <selection activeCell="Q8" sqref="Q8:Q20"/>
    </sheetView>
  </sheetViews>
  <sheetFormatPr defaultRowHeight="15" x14ac:dyDescent="0.25"/>
  <cols>
    <col min="1" max="1" width="5.42578125" customWidth="1"/>
    <col min="2" max="2" width="26.85546875" customWidth="1"/>
    <col min="5" max="5" width="5.85546875" customWidth="1"/>
    <col min="7" max="7" width="5.85546875" customWidth="1"/>
    <col min="8" max="8" width="10.28515625" customWidth="1"/>
    <col min="9" max="9" width="7.140625" customWidth="1"/>
    <col min="10" max="10" width="12.140625" customWidth="1"/>
    <col min="11" max="11" width="6.7109375" customWidth="1"/>
    <col min="13" max="13" width="5.7109375" customWidth="1"/>
    <col min="14" max="14" width="10.42578125" customWidth="1"/>
    <col min="15" max="15" width="6.140625" customWidth="1"/>
    <col min="16" max="16" width="8" customWidth="1"/>
    <col min="17" max="17" width="10.5703125" customWidth="1"/>
  </cols>
  <sheetData>
    <row r="1" spans="1:17" x14ac:dyDescent="0.25">
      <c r="A1" t="s">
        <v>46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19</v>
      </c>
    </row>
    <row r="7" spans="1:17" ht="75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7" x14ac:dyDescent="0.25">
      <c r="A8" s="1">
        <v>1</v>
      </c>
      <c r="B8" s="2" t="s">
        <v>50</v>
      </c>
      <c r="C8" s="2">
        <v>14</v>
      </c>
      <c r="D8" s="2">
        <v>19</v>
      </c>
      <c r="E8" s="2">
        <v>44</v>
      </c>
      <c r="F8" s="2">
        <v>177</v>
      </c>
      <c r="G8" s="2">
        <v>26</v>
      </c>
      <c r="H8" s="2">
        <v>25</v>
      </c>
      <c r="I8" s="2">
        <v>29</v>
      </c>
      <c r="J8" s="2">
        <v>27</v>
      </c>
      <c r="K8" s="2">
        <v>40</v>
      </c>
      <c r="L8" s="2">
        <v>9.4</v>
      </c>
      <c r="M8" s="2">
        <v>44</v>
      </c>
      <c r="N8" s="2">
        <v>4.16</v>
      </c>
      <c r="O8" s="2">
        <v>34</v>
      </c>
      <c r="P8" s="2">
        <f>SUM(E8+G8+I8+K8+M8+O8)</f>
        <v>217</v>
      </c>
      <c r="Q8" s="9">
        <v>217</v>
      </c>
    </row>
    <row r="9" spans="1:17" x14ac:dyDescent="0.25">
      <c r="A9" s="1">
        <v>2</v>
      </c>
      <c r="B9" s="2" t="s">
        <v>51</v>
      </c>
      <c r="C9" s="2">
        <v>14</v>
      </c>
      <c r="D9" s="2">
        <v>18</v>
      </c>
      <c r="E9" s="2">
        <v>41</v>
      </c>
      <c r="F9" s="2">
        <v>166</v>
      </c>
      <c r="G9" s="2">
        <v>21</v>
      </c>
      <c r="H9" s="2">
        <v>28</v>
      </c>
      <c r="I9" s="2">
        <v>38</v>
      </c>
      <c r="J9" s="2">
        <v>4</v>
      </c>
      <c r="K9" s="2">
        <v>2</v>
      </c>
      <c r="L9" s="2">
        <v>10.3</v>
      </c>
      <c r="M9" s="2">
        <v>25</v>
      </c>
      <c r="N9" s="2">
        <v>4.43</v>
      </c>
      <c r="O9" s="2">
        <v>25</v>
      </c>
      <c r="P9" s="9">
        <f t="shared" ref="P9:P17" si="0">SUM(E9+G9+I9+K9+M9+O9)</f>
        <v>152</v>
      </c>
      <c r="Q9" s="9"/>
    </row>
    <row r="10" spans="1:17" x14ac:dyDescent="0.25">
      <c r="A10" s="1">
        <v>3</v>
      </c>
      <c r="B10" s="2" t="s">
        <v>52</v>
      </c>
      <c r="C10" s="2">
        <v>13</v>
      </c>
      <c r="D10" s="2">
        <v>12</v>
      </c>
      <c r="E10" s="2">
        <v>28</v>
      </c>
      <c r="F10" s="2">
        <v>179</v>
      </c>
      <c r="G10" s="2">
        <v>27</v>
      </c>
      <c r="H10" s="2">
        <v>24</v>
      </c>
      <c r="I10" s="2">
        <v>27</v>
      </c>
      <c r="J10" s="2">
        <v>20</v>
      </c>
      <c r="K10" s="2">
        <v>28</v>
      </c>
      <c r="L10" s="2">
        <v>9.6999999999999993</v>
      </c>
      <c r="M10" s="2">
        <v>43</v>
      </c>
      <c r="N10" s="2">
        <v>4.38</v>
      </c>
      <c r="O10" s="2">
        <v>29</v>
      </c>
      <c r="P10" s="9">
        <f t="shared" si="0"/>
        <v>182</v>
      </c>
      <c r="Q10" s="9">
        <v>182</v>
      </c>
    </row>
    <row r="11" spans="1:17" x14ac:dyDescent="0.25">
      <c r="A11" s="1">
        <v>4</v>
      </c>
      <c r="B11" s="2" t="s">
        <v>53</v>
      </c>
      <c r="C11" s="2">
        <v>14</v>
      </c>
      <c r="D11" s="2">
        <v>20</v>
      </c>
      <c r="E11" s="2">
        <v>47</v>
      </c>
      <c r="F11" s="2">
        <v>200</v>
      </c>
      <c r="G11" s="2">
        <v>40</v>
      </c>
      <c r="H11" s="2">
        <v>31</v>
      </c>
      <c r="I11" s="2">
        <v>47</v>
      </c>
      <c r="J11" s="2">
        <v>23</v>
      </c>
      <c r="K11" s="2">
        <v>32</v>
      </c>
      <c r="L11" s="2">
        <v>9.6999999999999993</v>
      </c>
      <c r="M11" s="2">
        <v>37</v>
      </c>
      <c r="N11" s="2">
        <v>4.24</v>
      </c>
      <c r="O11" s="2">
        <v>32</v>
      </c>
      <c r="P11" s="9">
        <f t="shared" si="0"/>
        <v>235</v>
      </c>
      <c r="Q11" s="9">
        <v>235</v>
      </c>
    </row>
    <row r="12" spans="1:17" x14ac:dyDescent="0.25">
      <c r="A12" s="1">
        <v>5</v>
      </c>
      <c r="B12" s="9" t="s">
        <v>179</v>
      </c>
      <c r="C12" s="9">
        <v>13</v>
      </c>
      <c r="D12" s="9">
        <v>24</v>
      </c>
      <c r="E12" s="9">
        <v>36</v>
      </c>
      <c r="F12" s="9">
        <v>179</v>
      </c>
      <c r="G12" s="9">
        <v>27</v>
      </c>
      <c r="H12" s="9">
        <v>30</v>
      </c>
      <c r="I12" s="9">
        <v>44</v>
      </c>
      <c r="J12" s="9">
        <v>25</v>
      </c>
      <c r="K12" s="9">
        <v>38</v>
      </c>
      <c r="L12" s="9">
        <v>9.6999999999999993</v>
      </c>
      <c r="M12" s="9">
        <v>43</v>
      </c>
      <c r="N12" s="9">
        <v>4.24</v>
      </c>
      <c r="O12" s="9">
        <v>33</v>
      </c>
      <c r="P12" s="9">
        <f>SUM(E12+G12+I12+K12+M12+O12)</f>
        <v>221</v>
      </c>
      <c r="Q12" s="9">
        <v>221</v>
      </c>
    </row>
    <row r="13" spans="1:17" x14ac:dyDescent="0.25">
      <c r="A13" s="1">
        <v>6</v>
      </c>
      <c r="B13" s="9" t="s">
        <v>180</v>
      </c>
      <c r="C13" s="9">
        <v>14</v>
      </c>
      <c r="D13" s="9">
        <v>24</v>
      </c>
      <c r="E13" s="9">
        <v>56</v>
      </c>
      <c r="F13" s="9">
        <v>174</v>
      </c>
      <c r="G13" s="9">
        <v>25</v>
      </c>
      <c r="H13" s="9">
        <v>33</v>
      </c>
      <c r="I13" s="9">
        <v>52</v>
      </c>
      <c r="J13" s="9">
        <v>41</v>
      </c>
      <c r="K13" s="9">
        <v>61</v>
      </c>
      <c r="L13" s="9">
        <v>10.1</v>
      </c>
      <c r="M13" s="9">
        <v>29</v>
      </c>
      <c r="N13" s="9">
        <v>4.34</v>
      </c>
      <c r="O13" s="9">
        <v>28</v>
      </c>
      <c r="P13" s="9">
        <f>SUM(E13+G13+I13+K13+M13+O13)</f>
        <v>251</v>
      </c>
      <c r="Q13" s="9">
        <v>251</v>
      </c>
    </row>
    <row r="14" spans="1:17" x14ac:dyDescent="0.25">
      <c r="A14" s="1">
        <v>7</v>
      </c>
      <c r="B14" s="2" t="s">
        <v>56</v>
      </c>
      <c r="C14" s="2">
        <v>13</v>
      </c>
      <c r="D14" s="2">
        <v>11</v>
      </c>
      <c r="E14" s="2">
        <v>32</v>
      </c>
      <c r="F14" s="2">
        <v>220</v>
      </c>
      <c r="G14" s="2">
        <v>45</v>
      </c>
      <c r="H14" s="2">
        <v>24</v>
      </c>
      <c r="I14" s="2">
        <v>26</v>
      </c>
      <c r="J14" s="2">
        <v>3</v>
      </c>
      <c r="K14" s="2">
        <v>14</v>
      </c>
      <c r="L14" s="43" t="s">
        <v>176</v>
      </c>
      <c r="M14" s="2">
        <v>44</v>
      </c>
      <c r="N14" s="2">
        <v>4.1399999999999997</v>
      </c>
      <c r="O14" s="2">
        <v>27</v>
      </c>
      <c r="P14" s="9">
        <f t="shared" si="0"/>
        <v>188</v>
      </c>
      <c r="Q14" s="9">
        <v>188</v>
      </c>
    </row>
    <row r="15" spans="1:17" x14ac:dyDescent="0.25">
      <c r="A15" s="1">
        <v>8</v>
      </c>
      <c r="B15" s="2" t="s">
        <v>57</v>
      </c>
      <c r="C15" s="2">
        <v>14</v>
      </c>
      <c r="D15" s="2">
        <v>3</v>
      </c>
      <c r="E15" s="2">
        <v>16</v>
      </c>
      <c r="F15" s="2">
        <v>218</v>
      </c>
      <c r="G15" s="2">
        <v>38</v>
      </c>
      <c r="H15" s="2">
        <v>29</v>
      </c>
      <c r="I15" s="2">
        <v>32</v>
      </c>
      <c r="J15" s="2">
        <v>15</v>
      </c>
      <c r="K15" s="2">
        <v>54</v>
      </c>
      <c r="L15" s="2"/>
      <c r="M15" s="2"/>
      <c r="N15" s="2"/>
      <c r="O15" s="2"/>
      <c r="P15" s="9">
        <f t="shared" si="0"/>
        <v>140</v>
      </c>
      <c r="Q15" s="9"/>
    </row>
    <row r="16" spans="1:17" x14ac:dyDescent="0.25">
      <c r="A16" s="1">
        <v>9</v>
      </c>
      <c r="B16" s="2" t="s">
        <v>58</v>
      </c>
      <c r="C16" s="2">
        <v>13</v>
      </c>
      <c r="D16" s="2">
        <v>2</v>
      </c>
      <c r="E16" s="2">
        <v>14</v>
      </c>
      <c r="F16" s="2">
        <v>221</v>
      </c>
      <c r="G16" s="2">
        <v>46</v>
      </c>
      <c r="H16" s="2">
        <v>28</v>
      </c>
      <c r="I16" s="2">
        <v>34</v>
      </c>
      <c r="J16" s="2">
        <v>10</v>
      </c>
      <c r="K16" s="2">
        <v>38</v>
      </c>
      <c r="L16" s="2">
        <v>8.4</v>
      </c>
      <c r="M16" s="2">
        <v>58</v>
      </c>
      <c r="N16" s="2">
        <v>5.0999999999999996</v>
      </c>
      <c r="O16" s="2">
        <v>10</v>
      </c>
      <c r="P16" s="9">
        <f t="shared" si="0"/>
        <v>200</v>
      </c>
      <c r="Q16" s="9">
        <v>200</v>
      </c>
    </row>
    <row r="17" spans="1:17" x14ac:dyDescent="0.25">
      <c r="A17" s="1">
        <v>10</v>
      </c>
      <c r="B17" s="9" t="s">
        <v>59</v>
      </c>
      <c r="C17" s="9">
        <v>13</v>
      </c>
      <c r="D17" s="9">
        <v>6</v>
      </c>
      <c r="E17" s="9">
        <v>22</v>
      </c>
      <c r="F17" s="9">
        <v>197</v>
      </c>
      <c r="G17" s="9">
        <v>26</v>
      </c>
      <c r="H17" s="9">
        <v>30</v>
      </c>
      <c r="I17" s="9">
        <v>38</v>
      </c>
      <c r="J17" s="9">
        <v>0</v>
      </c>
      <c r="K17" s="9">
        <v>0</v>
      </c>
      <c r="L17" s="9">
        <v>10.6</v>
      </c>
      <c r="M17" s="9">
        <v>14</v>
      </c>
      <c r="N17" s="9">
        <v>5.29</v>
      </c>
      <c r="O17" s="9">
        <v>6</v>
      </c>
      <c r="P17" s="9">
        <f t="shared" si="0"/>
        <v>106</v>
      </c>
      <c r="Q17" s="9">
        <v>106</v>
      </c>
    </row>
    <row r="18" spans="1:17" x14ac:dyDescent="0.25">
      <c r="A18" s="9">
        <v>11</v>
      </c>
      <c r="B18" s="2" t="s">
        <v>54</v>
      </c>
      <c r="C18" s="2">
        <v>13</v>
      </c>
      <c r="D18" s="2">
        <v>7</v>
      </c>
      <c r="E18" s="2">
        <v>24</v>
      </c>
      <c r="F18" s="2">
        <v>219</v>
      </c>
      <c r="G18" s="2">
        <v>44</v>
      </c>
      <c r="H18" s="2">
        <v>37</v>
      </c>
      <c r="I18" s="2">
        <v>54</v>
      </c>
      <c r="J18" s="2">
        <v>0</v>
      </c>
      <c r="K18" s="2">
        <v>0</v>
      </c>
      <c r="L18" s="2">
        <v>9.1999999999999993</v>
      </c>
      <c r="M18" s="2">
        <v>40</v>
      </c>
      <c r="N18" s="2">
        <v>3.27</v>
      </c>
      <c r="O18" s="2">
        <v>54</v>
      </c>
      <c r="P18" s="9">
        <f>SUM(E18+G18+I18+K18+M18+O18)</f>
        <v>216</v>
      </c>
      <c r="Q18" s="9">
        <v>216</v>
      </c>
    </row>
    <row r="19" spans="1:17" x14ac:dyDescent="0.25">
      <c r="A19" s="9">
        <v>12</v>
      </c>
      <c r="B19" s="2" t="s">
        <v>55</v>
      </c>
      <c r="C19" s="2">
        <v>13</v>
      </c>
      <c r="D19" s="2">
        <v>16</v>
      </c>
      <c r="E19" s="2">
        <v>47</v>
      </c>
      <c r="F19" s="2">
        <v>210</v>
      </c>
      <c r="G19" s="2">
        <v>35</v>
      </c>
      <c r="H19" s="2">
        <v>33</v>
      </c>
      <c r="I19" s="2">
        <v>44</v>
      </c>
      <c r="J19" s="2">
        <v>10</v>
      </c>
      <c r="K19" s="2">
        <v>38</v>
      </c>
      <c r="L19" s="2">
        <v>10.1</v>
      </c>
      <c r="M19" s="2">
        <v>22</v>
      </c>
      <c r="N19" s="2">
        <v>3.5</v>
      </c>
      <c r="O19" s="2">
        <v>37</v>
      </c>
      <c r="P19" s="9">
        <f>SUM(E19+G19+I19+K19+M19+O19)</f>
        <v>223</v>
      </c>
      <c r="Q19" s="9">
        <v>223</v>
      </c>
    </row>
    <row r="20" spans="1:17" x14ac:dyDescent="0.25">
      <c r="Q20">
        <f>SUM(Q8:Q19)</f>
        <v>2039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3" workbookViewId="0">
      <selection activeCell="Q8" sqref="Q8:Q19"/>
    </sheetView>
  </sheetViews>
  <sheetFormatPr defaultRowHeight="15" x14ac:dyDescent="0.25"/>
  <cols>
    <col min="1" max="1" width="4" customWidth="1"/>
    <col min="2" max="2" width="26.140625" customWidth="1"/>
    <col min="3" max="3" width="6.28515625" customWidth="1"/>
    <col min="4" max="4" width="8.28515625" customWidth="1"/>
    <col min="5" max="5" width="4.42578125" customWidth="1"/>
    <col min="6" max="6" width="6.28515625" customWidth="1"/>
    <col min="7" max="7" width="4.85546875" customWidth="1"/>
    <col min="8" max="8" width="10.5703125" customWidth="1"/>
    <col min="9" max="9" width="5.140625" customWidth="1"/>
    <col min="10" max="10" width="8.5703125" customWidth="1"/>
    <col min="11" max="11" width="4.7109375" customWidth="1"/>
    <col min="12" max="12" width="7.28515625" customWidth="1"/>
    <col min="13" max="13" width="4.42578125" customWidth="1"/>
    <col min="14" max="14" width="8.5703125" customWidth="1"/>
    <col min="15" max="15" width="4.7109375" customWidth="1"/>
    <col min="16" max="16" width="7.28515625" customWidth="1"/>
    <col min="17" max="17" width="10.28515625" customWidth="1"/>
  </cols>
  <sheetData>
    <row r="1" spans="1:17" x14ac:dyDescent="0.25">
      <c r="A1" t="s">
        <v>45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20</v>
      </c>
    </row>
    <row r="7" spans="1:17" ht="90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7" x14ac:dyDescent="0.25">
      <c r="A8" s="1">
        <v>1</v>
      </c>
      <c r="B8" s="2" t="s">
        <v>89</v>
      </c>
      <c r="C8" s="2">
        <v>14</v>
      </c>
      <c r="D8" s="2">
        <v>8</v>
      </c>
      <c r="E8" s="2">
        <v>20</v>
      </c>
      <c r="F8" s="2">
        <v>163</v>
      </c>
      <c r="G8" s="2">
        <v>19</v>
      </c>
      <c r="H8" s="2">
        <v>19</v>
      </c>
      <c r="I8" s="2">
        <v>17</v>
      </c>
      <c r="J8" s="2">
        <v>6</v>
      </c>
      <c r="K8" s="2">
        <v>4</v>
      </c>
      <c r="L8" s="2">
        <v>11.9</v>
      </c>
      <c r="M8" s="2">
        <v>7</v>
      </c>
      <c r="N8" s="2">
        <v>6.29</v>
      </c>
      <c r="O8" s="2">
        <v>0</v>
      </c>
      <c r="P8" s="2">
        <f t="shared" ref="P8:P15" si="0">SUM(E8+G8+I8+K8+M8+O8)</f>
        <v>67</v>
      </c>
      <c r="Q8" s="9">
        <v>67</v>
      </c>
    </row>
    <row r="9" spans="1:17" x14ac:dyDescent="0.25">
      <c r="A9" s="1">
        <v>2</v>
      </c>
      <c r="B9" s="2" t="s">
        <v>90</v>
      </c>
      <c r="C9" s="2">
        <v>13</v>
      </c>
      <c r="D9" s="2">
        <v>13</v>
      </c>
      <c r="E9" s="2">
        <v>30</v>
      </c>
      <c r="F9" s="2">
        <v>132</v>
      </c>
      <c r="G9" s="2">
        <v>6</v>
      </c>
      <c r="H9" s="2">
        <v>28</v>
      </c>
      <c r="I9" s="2">
        <v>38</v>
      </c>
      <c r="J9" s="2">
        <v>19</v>
      </c>
      <c r="K9" s="2">
        <v>26</v>
      </c>
      <c r="L9" s="2"/>
      <c r="M9" s="2"/>
      <c r="N9" s="2"/>
      <c r="O9" s="2"/>
      <c r="P9" s="9">
        <f t="shared" si="0"/>
        <v>100</v>
      </c>
      <c r="Q9" s="9"/>
    </row>
    <row r="10" spans="1:17" x14ac:dyDescent="0.25">
      <c r="A10" s="1">
        <v>3</v>
      </c>
      <c r="B10" s="2" t="s">
        <v>88</v>
      </c>
      <c r="C10" s="2">
        <v>14</v>
      </c>
      <c r="D10" s="2">
        <v>16</v>
      </c>
      <c r="E10" s="2">
        <v>36</v>
      </c>
      <c r="F10" s="2">
        <v>147</v>
      </c>
      <c r="G10" s="2">
        <v>11</v>
      </c>
      <c r="H10" s="2">
        <v>17</v>
      </c>
      <c r="I10" s="2">
        <v>15</v>
      </c>
      <c r="J10" s="2">
        <v>5</v>
      </c>
      <c r="K10" s="2">
        <v>3</v>
      </c>
      <c r="L10" s="2">
        <v>12.1</v>
      </c>
      <c r="M10" s="2">
        <v>4</v>
      </c>
      <c r="N10" s="2">
        <v>6.03</v>
      </c>
      <c r="O10" s="2">
        <v>3</v>
      </c>
      <c r="P10" s="9">
        <f t="shared" si="0"/>
        <v>72</v>
      </c>
      <c r="Q10" s="9">
        <v>72</v>
      </c>
    </row>
    <row r="11" spans="1:17" x14ac:dyDescent="0.25">
      <c r="A11" s="1">
        <v>4</v>
      </c>
      <c r="B11" s="2" t="s">
        <v>83</v>
      </c>
      <c r="C11" s="2">
        <v>12</v>
      </c>
      <c r="D11" s="2">
        <v>-2</v>
      </c>
      <c r="E11" s="2">
        <v>6</v>
      </c>
      <c r="F11" s="2">
        <v>181</v>
      </c>
      <c r="G11" s="2">
        <v>25</v>
      </c>
      <c r="H11" s="2">
        <v>27</v>
      </c>
      <c r="I11" s="2">
        <v>38</v>
      </c>
      <c r="J11" s="2">
        <v>1</v>
      </c>
      <c r="K11" s="2">
        <v>10</v>
      </c>
      <c r="L11" s="2">
        <v>10.5</v>
      </c>
      <c r="M11" s="2">
        <v>21</v>
      </c>
      <c r="N11" s="2">
        <v>4.54</v>
      </c>
      <c r="O11" s="2">
        <v>19</v>
      </c>
      <c r="P11" s="9">
        <f t="shared" si="0"/>
        <v>119</v>
      </c>
      <c r="Q11" s="9">
        <v>119</v>
      </c>
    </row>
    <row r="12" spans="1:17" x14ac:dyDescent="0.25">
      <c r="A12" s="1">
        <v>5</v>
      </c>
      <c r="B12" s="2" t="s">
        <v>87</v>
      </c>
      <c r="C12" s="2">
        <v>13</v>
      </c>
      <c r="D12" s="2">
        <v>6</v>
      </c>
      <c r="E12" s="2">
        <v>22</v>
      </c>
      <c r="F12" s="2">
        <v>200</v>
      </c>
      <c r="G12" s="2">
        <v>28</v>
      </c>
      <c r="H12" s="2">
        <v>28</v>
      </c>
      <c r="I12" s="2">
        <v>34</v>
      </c>
      <c r="J12" s="2">
        <v>8</v>
      </c>
      <c r="K12" s="2">
        <v>30</v>
      </c>
      <c r="L12" s="2"/>
      <c r="M12" s="2"/>
      <c r="N12" s="2"/>
      <c r="O12" s="2"/>
      <c r="P12" s="9">
        <f t="shared" si="0"/>
        <v>114</v>
      </c>
      <c r="Q12" s="9"/>
    </row>
    <row r="13" spans="1:17" x14ac:dyDescent="0.25">
      <c r="A13" s="1">
        <v>6</v>
      </c>
      <c r="B13" s="2" t="s">
        <v>86</v>
      </c>
      <c r="C13" s="2">
        <v>13</v>
      </c>
      <c r="D13" s="2">
        <v>9</v>
      </c>
      <c r="E13" s="2">
        <v>28</v>
      </c>
      <c r="F13" s="2">
        <v>186</v>
      </c>
      <c r="G13" s="2">
        <v>21</v>
      </c>
      <c r="H13" s="2">
        <v>23</v>
      </c>
      <c r="I13" s="2">
        <v>24</v>
      </c>
      <c r="J13" s="2">
        <v>8</v>
      </c>
      <c r="K13" s="2">
        <v>30</v>
      </c>
      <c r="L13" s="2">
        <v>10</v>
      </c>
      <c r="M13" s="2">
        <v>24</v>
      </c>
      <c r="N13" s="2">
        <v>4.0999999999999996</v>
      </c>
      <c r="O13" s="2">
        <v>28</v>
      </c>
      <c r="P13" s="9">
        <f t="shared" si="0"/>
        <v>155</v>
      </c>
      <c r="Q13" s="9">
        <v>155</v>
      </c>
    </row>
    <row r="14" spans="1:17" x14ac:dyDescent="0.25">
      <c r="A14" s="1">
        <v>7</v>
      </c>
      <c r="B14" s="2" t="s">
        <v>85</v>
      </c>
      <c r="C14" s="2">
        <v>14</v>
      </c>
      <c r="D14" s="2">
        <v>7</v>
      </c>
      <c r="E14" s="2">
        <v>24</v>
      </c>
      <c r="F14" s="2">
        <v>205</v>
      </c>
      <c r="G14" s="2">
        <v>25</v>
      </c>
      <c r="H14" s="2">
        <v>26</v>
      </c>
      <c r="I14" s="2">
        <v>26</v>
      </c>
      <c r="J14" s="2">
        <v>10</v>
      </c>
      <c r="K14" s="2">
        <v>34</v>
      </c>
      <c r="L14" s="2"/>
      <c r="M14" s="2"/>
      <c r="N14" s="2"/>
      <c r="O14" s="2"/>
      <c r="P14" s="9">
        <f t="shared" si="0"/>
        <v>109</v>
      </c>
      <c r="Q14" s="9"/>
    </row>
    <row r="15" spans="1:17" x14ac:dyDescent="0.25">
      <c r="A15" s="1">
        <v>8</v>
      </c>
      <c r="B15" s="2" t="s">
        <v>84</v>
      </c>
      <c r="C15" s="2">
        <v>14</v>
      </c>
      <c r="D15" s="2">
        <v>13</v>
      </c>
      <c r="E15" s="2">
        <v>38</v>
      </c>
      <c r="F15" s="2">
        <v>190</v>
      </c>
      <c r="G15" s="2">
        <v>18</v>
      </c>
      <c r="H15" s="2">
        <v>26</v>
      </c>
      <c r="I15" s="2">
        <v>26</v>
      </c>
      <c r="J15" s="2">
        <v>14</v>
      </c>
      <c r="K15" s="2">
        <v>50</v>
      </c>
      <c r="L15" s="2"/>
      <c r="M15" s="2"/>
      <c r="N15" s="2"/>
      <c r="O15" s="2"/>
      <c r="P15" s="9">
        <f t="shared" si="0"/>
        <v>132</v>
      </c>
      <c r="Q15" s="9"/>
    </row>
    <row r="16" spans="1:17" x14ac:dyDescent="0.25">
      <c r="A16" s="9">
        <v>9</v>
      </c>
      <c r="B16" s="9" t="s">
        <v>161</v>
      </c>
      <c r="C16" s="9"/>
      <c r="D16" s="9"/>
      <c r="E16" s="9"/>
      <c r="F16" s="9"/>
      <c r="G16" s="9"/>
      <c r="H16" s="9"/>
      <c r="I16" s="9"/>
      <c r="J16" s="9"/>
      <c r="K16" s="9"/>
      <c r="L16" s="9">
        <v>10.8</v>
      </c>
      <c r="M16" s="9"/>
      <c r="N16" s="9">
        <v>5.53</v>
      </c>
      <c r="O16" s="4"/>
      <c r="P16" s="9"/>
      <c r="Q16" s="9"/>
    </row>
    <row r="17" spans="1:17" x14ac:dyDescent="0.25">
      <c r="A17" s="9">
        <v>10</v>
      </c>
      <c r="B17" s="9" t="s">
        <v>162</v>
      </c>
      <c r="C17" s="9"/>
      <c r="D17" s="9"/>
      <c r="E17" s="9"/>
      <c r="F17" s="9"/>
      <c r="G17" s="9"/>
      <c r="H17" s="9"/>
      <c r="I17" s="9"/>
      <c r="J17" s="9"/>
      <c r="K17" s="9"/>
      <c r="L17" s="9">
        <v>8.6</v>
      </c>
      <c r="M17" s="9"/>
      <c r="N17" s="9">
        <v>3.58</v>
      </c>
      <c r="O17" s="4"/>
      <c r="P17" s="9"/>
      <c r="Q17" s="9"/>
    </row>
    <row r="18" spans="1:17" x14ac:dyDescent="0.25">
      <c r="A18" s="9">
        <v>11</v>
      </c>
      <c r="B18" s="9" t="s">
        <v>163</v>
      </c>
      <c r="C18" s="9"/>
      <c r="D18" s="9"/>
      <c r="E18" s="9"/>
      <c r="F18" s="9"/>
      <c r="G18" s="9"/>
      <c r="H18" s="9"/>
      <c r="I18" s="9"/>
      <c r="J18" s="9"/>
      <c r="K18" s="9"/>
      <c r="L18" s="9">
        <v>10.4</v>
      </c>
      <c r="M18" s="9"/>
      <c r="N18" s="9">
        <v>5.0999999999999996</v>
      </c>
      <c r="O18" s="9"/>
      <c r="P18" s="9"/>
      <c r="Q18" s="9"/>
    </row>
    <row r="19" spans="1:17" x14ac:dyDescent="0.25">
      <c r="Q19">
        <f>SUM(Q8:Q18)</f>
        <v>413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7" workbookViewId="0">
      <selection activeCell="P21" sqref="P21"/>
    </sheetView>
  </sheetViews>
  <sheetFormatPr defaultRowHeight="15" x14ac:dyDescent="0.25"/>
  <cols>
    <col min="1" max="1" width="3.28515625" customWidth="1"/>
    <col min="2" max="2" width="19.7109375" customWidth="1"/>
    <col min="3" max="3" width="7.7109375" customWidth="1"/>
    <col min="4" max="4" width="8.5703125" customWidth="1"/>
    <col min="5" max="5" width="5.28515625" customWidth="1"/>
    <col min="6" max="6" width="9.140625" customWidth="1"/>
    <col min="7" max="7" width="6.140625" customWidth="1"/>
    <col min="8" max="8" width="8.28515625" customWidth="1"/>
    <col min="9" max="9" width="4.85546875" customWidth="1"/>
    <col min="10" max="10" width="10.7109375" customWidth="1"/>
    <col min="11" max="11" width="5" customWidth="1"/>
    <col min="12" max="12" width="7.85546875" customWidth="1"/>
    <col min="13" max="13" width="5.5703125" customWidth="1"/>
    <col min="14" max="14" width="8.5703125" customWidth="1"/>
    <col min="15" max="15" width="5.5703125" customWidth="1"/>
    <col min="16" max="16" width="6.7109375" customWidth="1"/>
    <col min="17" max="17" width="7.42578125" customWidth="1"/>
  </cols>
  <sheetData>
    <row r="1" spans="1:17" x14ac:dyDescent="0.25">
      <c r="A1" t="s">
        <v>44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21</v>
      </c>
    </row>
    <row r="7" spans="1:17" ht="75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26" t="s">
        <v>48</v>
      </c>
    </row>
    <row r="8" spans="1:17" x14ac:dyDescent="0.25">
      <c r="A8" s="1">
        <v>1</v>
      </c>
      <c r="B8" s="2" t="s">
        <v>135</v>
      </c>
      <c r="C8" s="2">
        <v>13</v>
      </c>
      <c r="D8" s="2">
        <v>0</v>
      </c>
      <c r="E8" s="2">
        <v>4</v>
      </c>
      <c r="F8" s="2">
        <v>205</v>
      </c>
      <c r="G8" s="2">
        <v>45</v>
      </c>
      <c r="H8" s="2">
        <v>25</v>
      </c>
      <c r="I8" s="2">
        <v>29</v>
      </c>
      <c r="J8" s="2">
        <v>15</v>
      </c>
      <c r="K8" s="2">
        <v>16</v>
      </c>
      <c r="L8" s="2">
        <v>9.6999999999999993</v>
      </c>
      <c r="M8" s="2">
        <v>43</v>
      </c>
      <c r="N8" s="2">
        <v>5.25</v>
      </c>
      <c r="O8" s="2">
        <v>15</v>
      </c>
      <c r="P8" s="2">
        <f t="shared" ref="P8:P18" si="0">SUM(E8+G8+I8+K8+M8+O8)</f>
        <v>152</v>
      </c>
      <c r="Q8" s="9">
        <v>152</v>
      </c>
    </row>
    <row r="9" spans="1:17" x14ac:dyDescent="0.25">
      <c r="A9" s="1">
        <v>2</v>
      </c>
      <c r="B9" s="2" t="s">
        <v>136</v>
      </c>
      <c r="C9" s="2">
        <v>13</v>
      </c>
      <c r="D9" s="2">
        <v>5</v>
      </c>
      <c r="E9" s="2">
        <v>14</v>
      </c>
      <c r="F9" s="2">
        <v>156</v>
      </c>
      <c r="G9" s="2">
        <v>16</v>
      </c>
      <c r="H9" s="2">
        <v>25</v>
      </c>
      <c r="I9" s="2">
        <v>29</v>
      </c>
      <c r="J9" s="2">
        <v>10</v>
      </c>
      <c r="K9" s="2">
        <v>9</v>
      </c>
      <c r="L9" s="2">
        <v>11.3</v>
      </c>
      <c r="M9" s="2">
        <v>15</v>
      </c>
      <c r="N9" s="2">
        <v>4.1100000000000003</v>
      </c>
      <c r="O9" s="2">
        <v>39</v>
      </c>
      <c r="P9" s="9">
        <f t="shared" si="0"/>
        <v>122</v>
      </c>
      <c r="Q9" s="9">
        <v>122</v>
      </c>
    </row>
    <row r="10" spans="1:17" x14ac:dyDescent="0.25">
      <c r="A10" s="1">
        <v>3</v>
      </c>
      <c r="B10" s="2" t="s">
        <v>137</v>
      </c>
      <c r="C10" s="34">
        <v>15</v>
      </c>
      <c r="D10" s="2">
        <v>13</v>
      </c>
      <c r="E10" s="2">
        <v>30</v>
      </c>
      <c r="F10" s="2">
        <v>130</v>
      </c>
      <c r="G10" s="2">
        <v>5</v>
      </c>
      <c r="H10" s="2">
        <v>18</v>
      </c>
      <c r="I10" s="2">
        <v>16</v>
      </c>
      <c r="J10" s="2">
        <v>12</v>
      </c>
      <c r="K10" s="2">
        <v>12</v>
      </c>
      <c r="L10" s="2"/>
      <c r="M10" s="2"/>
      <c r="N10" s="2"/>
      <c r="O10" s="2"/>
      <c r="P10" s="9">
        <f t="shared" si="0"/>
        <v>63</v>
      </c>
      <c r="Q10" s="9"/>
    </row>
    <row r="11" spans="1:17" x14ac:dyDescent="0.25">
      <c r="A11" s="1">
        <v>4</v>
      </c>
      <c r="B11" s="2" t="s">
        <v>138</v>
      </c>
      <c r="C11" s="2">
        <v>13</v>
      </c>
      <c r="D11" s="2">
        <v>4</v>
      </c>
      <c r="E11" s="2">
        <v>12</v>
      </c>
      <c r="F11" s="2">
        <v>174</v>
      </c>
      <c r="G11" s="2">
        <v>25</v>
      </c>
      <c r="H11" s="2">
        <v>34</v>
      </c>
      <c r="I11" s="2">
        <v>54</v>
      </c>
      <c r="J11" s="2">
        <v>15</v>
      </c>
      <c r="K11" s="2">
        <v>18</v>
      </c>
      <c r="L11" s="2">
        <v>10</v>
      </c>
      <c r="M11" s="2">
        <v>37</v>
      </c>
      <c r="N11" s="2">
        <v>5.35</v>
      </c>
      <c r="O11" s="2">
        <v>12</v>
      </c>
      <c r="P11" s="9">
        <f t="shared" si="0"/>
        <v>158</v>
      </c>
      <c r="Q11" s="9">
        <v>158</v>
      </c>
    </row>
    <row r="12" spans="1:17" x14ac:dyDescent="0.25">
      <c r="A12" s="1">
        <v>5</v>
      </c>
      <c r="B12" s="9" t="s">
        <v>139</v>
      </c>
      <c r="C12" s="9">
        <v>13</v>
      </c>
      <c r="D12" s="9">
        <v>5</v>
      </c>
      <c r="E12" s="9">
        <v>14</v>
      </c>
      <c r="F12" s="9">
        <v>153</v>
      </c>
      <c r="G12" s="9">
        <v>14</v>
      </c>
      <c r="H12" s="9">
        <v>23</v>
      </c>
      <c r="I12" s="9">
        <v>25</v>
      </c>
      <c r="J12" s="9">
        <v>10</v>
      </c>
      <c r="K12" s="9">
        <v>9</v>
      </c>
      <c r="L12" s="9">
        <v>11</v>
      </c>
      <c r="M12" s="9">
        <v>18</v>
      </c>
      <c r="N12" s="9">
        <v>6.22</v>
      </c>
      <c r="O12" s="9">
        <v>2</v>
      </c>
      <c r="P12" s="9">
        <f t="shared" si="0"/>
        <v>82</v>
      </c>
      <c r="Q12" s="9">
        <v>82</v>
      </c>
    </row>
    <row r="13" spans="1:17" x14ac:dyDescent="0.25">
      <c r="A13" s="1">
        <v>6</v>
      </c>
      <c r="B13" s="9" t="s">
        <v>140</v>
      </c>
      <c r="C13" s="9">
        <v>13</v>
      </c>
      <c r="D13" s="9">
        <v>12</v>
      </c>
      <c r="E13" s="9">
        <v>28</v>
      </c>
      <c r="F13" s="9">
        <v>164</v>
      </c>
      <c r="G13" s="9">
        <v>20</v>
      </c>
      <c r="H13" s="9">
        <v>26</v>
      </c>
      <c r="I13" s="9">
        <v>32</v>
      </c>
      <c r="J13" s="9">
        <v>20</v>
      </c>
      <c r="K13" s="9">
        <v>28</v>
      </c>
      <c r="L13" s="9">
        <v>10.4</v>
      </c>
      <c r="M13" s="9">
        <v>29</v>
      </c>
      <c r="N13" s="9">
        <v>4.0999999999999996</v>
      </c>
      <c r="O13" s="9">
        <v>40</v>
      </c>
      <c r="P13" s="9">
        <f t="shared" si="0"/>
        <v>177</v>
      </c>
      <c r="Q13" s="9">
        <v>177</v>
      </c>
    </row>
    <row r="14" spans="1:17" x14ac:dyDescent="0.25">
      <c r="A14" s="1">
        <v>7</v>
      </c>
      <c r="B14" s="9" t="s">
        <v>141</v>
      </c>
      <c r="C14" s="9">
        <v>13</v>
      </c>
      <c r="D14" s="9">
        <v>4</v>
      </c>
      <c r="E14" s="9">
        <v>18</v>
      </c>
      <c r="F14" s="9">
        <v>173</v>
      </c>
      <c r="G14" s="9">
        <v>15</v>
      </c>
      <c r="H14" s="9">
        <v>30</v>
      </c>
      <c r="I14" s="9">
        <v>38</v>
      </c>
      <c r="J14" s="9">
        <v>15</v>
      </c>
      <c r="K14" s="9">
        <v>56</v>
      </c>
      <c r="L14" s="9">
        <v>9.4</v>
      </c>
      <c r="M14" s="9">
        <v>36</v>
      </c>
      <c r="N14" s="9">
        <v>5.23</v>
      </c>
      <c r="O14" s="9">
        <v>7</v>
      </c>
      <c r="P14" s="9">
        <f t="shared" si="0"/>
        <v>170</v>
      </c>
      <c r="Q14" s="9">
        <v>170</v>
      </c>
    </row>
    <row r="15" spans="1:17" x14ac:dyDescent="0.25">
      <c r="A15" s="1">
        <v>8</v>
      </c>
      <c r="B15" s="9" t="s">
        <v>142</v>
      </c>
      <c r="C15" s="9">
        <v>14</v>
      </c>
      <c r="D15" s="9">
        <v>13</v>
      </c>
      <c r="E15" s="9">
        <v>38</v>
      </c>
      <c r="F15" s="9">
        <v>238</v>
      </c>
      <c r="G15" s="9">
        <v>56</v>
      </c>
      <c r="H15" s="9">
        <v>26</v>
      </c>
      <c r="I15" s="9">
        <v>26</v>
      </c>
      <c r="J15" s="9">
        <v>15</v>
      </c>
      <c r="K15" s="9">
        <v>54</v>
      </c>
      <c r="L15" s="9">
        <v>11.9</v>
      </c>
      <c r="M15" s="9">
        <v>0</v>
      </c>
      <c r="N15" s="9">
        <v>6.51</v>
      </c>
      <c r="O15" s="9">
        <v>0</v>
      </c>
      <c r="P15" s="9">
        <f t="shared" si="0"/>
        <v>174</v>
      </c>
      <c r="Q15" s="9">
        <v>174</v>
      </c>
    </row>
    <row r="16" spans="1:17" x14ac:dyDescent="0.25">
      <c r="A16" s="1">
        <v>9</v>
      </c>
      <c r="B16" s="9" t="s">
        <v>143</v>
      </c>
      <c r="C16" s="9">
        <v>13</v>
      </c>
      <c r="D16" s="9">
        <v>-1</v>
      </c>
      <c r="E16" s="9">
        <v>8</v>
      </c>
      <c r="F16" s="9">
        <v>219</v>
      </c>
      <c r="G16" s="9">
        <v>44</v>
      </c>
      <c r="H16" s="9">
        <v>32</v>
      </c>
      <c r="I16" s="9">
        <v>42</v>
      </c>
      <c r="J16" s="9">
        <v>8</v>
      </c>
      <c r="K16" s="9">
        <v>30</v>
      </c>
      <c r="L16" s="9">
        <v>8.8000000000000007</v>
      </c>
      <c r="M16" s="9">
        <v>50</v>
      </c>
      <c r="N16" s="9">
        <v>3.51</v>
      </c>
      <c r="O16" s="9">
        <v>37</v>
      </c>
      <c r="P16" s="9">
        <f t="shared" si="0"/>
        <v>211</v>
      </c>
      <c r="Q16" s="9">
        <v>211</v>
      </c>
    </row>
    <row r="17" spans="1:17" x14ac:dyDescent="0.25">
      <c r="A17" s="33">
        <v>10</v>
      </c>
      <c r="B17" s="24" t="s">
        <v>144</v>
      </c>
      <c r="C17" s="24">
        <v>13</v>
      </c>
      <c r="D17" s="9">
        <v>2</v>
      </c>
      <c r="E17" s="9">
        <v>14</v>
      </c>
      <c r="F17" s="9">
        <v>192</v>
      </c>
      <c r="G17" s="9">
        <v>24</v>
      </c>
      <c r="H17" s="9">
        <v>25</v>
      </c>
      <c r="I17" s="9">
        <v>28</v>
      </c>
      <c r="J17" s="9">
        <v>4</v>
      </c>
      <c r="K17" s="9">
        <v>17</v>
      </c>
      <c r="L17" s="9">
        <v>12.3</v>
      </c>
      <c r="M17" s="9">
        <v>0</v>
      </c>
      <c r="N17" s="9">
        <v>5.08</v>
      </c>
      <c r="O17" s="4">
        <v>10</v>
      </c>
      <c r="P17" s="9">
        <f t="shared" si="0"/>
        <v>93</v>
      </c>
      <c r="Q17" s="9">
        <v>93</v>
      </c>
    </row>
    <row r="18" spans="1:17" x14ac:dyDescent="0.25">
      <c r="A18" s="33">
        <v>11</v>
      </c>
      <c r="B18" s="24" t="s">
        <v>145</v>
      </c>
      <c r="C18" s="24">
        <v>13</v>
      </c>
      <c r="D18" s="9">
        <v>0</v>
      </c>
      <c r="E18" s="9">
        <v>10</v>
      </c>
      <c r="F18" s="9">
        <v>199</v>
      </c>
      <c r="G18" s="9">
        <v>27</v>
      </c>
      <c r="H18" s="9">
        <v>26</v>
      </c>
      <c r="I18" s="9">
        <v>30</v>
      </c>
      <c r="J18" s="9">
        <v>8</v>
      </c>
      <c r="K18" s="9">
        <v>30</v>
      </c>
      <c r="L18" s="9">
        <v>9</v>
      </c>
      <c r="M18" s="9">
        <v>44</v>
      </c>
      <c r="N18" s="9">
        <v>4.0199999999999996</v>
      </c>
      <c r="O18" s="9">
        <v>31</v>
      </c>
      <c r="P18" s="9">
        <f t="shared" si="0"/>
        <v>172</v>
      </c>
      <c r="Q18" s="9">
        <v>172</v>
      </c>
    </row>
    <row r="19" spans="1:17" x14ac:dyDescent="0.25">
      <c r="A19" s="9">
        <v>12</v>
      </c>
      <c r="B19" s="9" t="s">
        <v>164</v>
      </c>
      <c r="C19" s="9"/>
      <c r="D19" s="9"/>
      <c r="E19" s="9"/>
      <c r="F19" s="9"/>
      <c r="G19" s="9"/>
      <c r="H19" s="9"/>
      <c r="I19" s="9"/>
      <c r="J19" s="9"/>
      <c r="K19" s="9"/>
      <c r="L19" s="9">
        <v>11.2</v>
      </c>
      <c r="M19" s="9"/>
      <c r="N19" s="9">
        <v>6.26</v>
      </c>
      <c r="O19" s="9"/>
      <c r="P19" s="9"/>
      <c r="Q19" s="9"/>
    </row>
    <row r="20" spans="1:17" x14ac:dyDescent="0.25">
      <c r="A20" s="9">
        <v>13</v>
      </c>
      <c r="B20" s="9" t="s">
        <v>165</v>
      </c>
      <c r="C20" s="9"/>
      <c r="D20" s="9"/>
      <c r="E20" s="9"/>
      <c r="F20" s="9"/>
      <c r="G20" s="9"/>
      <c r="H20" s="9"/>
      <c r="I20" s="9"/>
      <c r="J20" s="9"/>
      <c r="K20" s="9"/>
      <c r="L20" s="9">
        <v>10.6</v>
      </c>
      <c r="M20" s="9"/>
      <c r="N20" s="9">
        <v>6.24</v>
      </c>
      <c r="O20" s="9"/>
      <c r="P20" s="9"/>
      <c r="Q20" s="9"/>
    </row>
    <row r="21" spans="1:17" x14ac:dyDescent="0.25">
      <c r="Q21">
        <f>SUM(Q8:Q20)</f>
        <v>1511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A4" workbookViewId="0">
      <selection activeCell="P22" sqref="P22"/>
    </sheetView>
  </sheetViews>
  <sheetFormatPr defaultRowHeight="15" x14ac:dyDescent="0.25"/>
  <cols>
    <col min="1" max="1" width="4.85546875" customWidth="1"/>
    <col min="2" max="2" width="25.85546875" customWidth="1"/>
    <col min="3" max="3" width="7.42578125" customWidth="1"/>
    <col min="4" max="4" width="9.140625" customWidth="1"/>
    <col min="5" max="5" width="6.140625" customWidth="1"/>
    <col min="6" max="6" width="10" customWidth="1"/>
    <col min="7" max="7" width="6.7109375" customWidth="1"/>
    <col min="8" max="8" width="7.42578125" customWidth="1"/>
    <col min="9" max="9" width="6.140625" customWidth="1"/>
    <col min="10" max="10" width="9.7109375" customWidth="1"/>
    <col min="11" max="11" width="5" customWidth="1"/>
    <col min="12" max="12" width="6.5703125" customWidth="1"/>
    <col min="13" max="13" width="6.85546875" customWidth="1"/>
    <col min="14" max="14" width="6.140625" customWidth="1"/>
    <col min="15" max="15" width="6" customWidth="1"/>
    <col min="16" max="16" width="8.42578125" customWidth="1"/>
    <col min="17" max="17" width="10.85546875" customWidth="1"/>
  </cols>
  <sheetData>
    <row r="1" spans="1:19" x14ac:dyDescent="0.25">
      <c r="A1" t="s">
        <v>44</v>
      </c>
    </row>
    <row r="2" spans="1:19" x14ac:dyDescent="0.25">
      <c r="A2" t="s">
        <v>0</v>
      </c>
    </row>
    <row r="3" spans="1:19" x14ac:dyDescent="0.25">
      <c r="A3" t="s">
        <v>1</v>
      </c>
    </row>
    <row r="5" spans="1:19" x14ac:dyDescent="0.25">
      <c r="A5" t="s">
        <v>22</v>
      </c>
    </row>
    <row r="7" spans="1:19" ht="93.75" customHeight="1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9" x14ac:dyDescent="0.25">
      <c r="A8" s="1">
        <v>1</v>
      </c>
      <c r="B8" s="2" t="s">
        <v>151</v>
      </c>
      <c r="C8" s="2">
        <v>13</v>
      </c>
      <c r="D8" s="2">
        <v>7</v>
      </c>
      <c r="E8" s="9">
        <v>18</v>
      </c>
      <c r="F8" s="9">
        <v>164</v>
      </c>
      <c r="G8" s="2">
        <v>20</v>
      </c>
      <c r="H8" s="2">
        <v>23</v>
      </c>
      <c r="I8" s="2">
        <v>25</v>
      </c>
      <c r="J8" s="2">
        <v>0</v>
      </c>
      <c r="K8" s="2">
        <v>0</v>
      </c>
      <c r="L8" s="2">
        <v>10.5</v>
      </c>
      <c r="M8" s="2">
        <v>27</v>
      </c>
      <c r="N8" s="2">
        <v>4.28</v>
      </c>
      <c r="O8" s="2">
        <v>32</v>
      </c>
      <c r="P8" s="2">
        <f t="shared" ref="P8:P18" si="0">SUM(E8+G8+I8+K8+M8+O8)</f>
        <v>122</v>
      </c>
      <c r="Q8" s="9">
        <v>122</v>
      </c>
      <c r="S8" s="6"/>
    </row>
    <row r="9" spans="1:19" x14ac:dyDescent="0.25">
      <c r="A9" s="1">
        <v>2</v>
      </c>
      <c r="B9" s="2" t="s">
        <v>152</v>
      </c>
      <c r="C9" s="2">
        <v>13</v>
      </c>
      <c r="D9" s="2">
        <v>7</v>
      </c>
      <c r="E9" s="9">
        <v>18</v>
      </c>
      <c r="F9" s="9">
        <v>165</v>
      </c>
      <c r="G9" s="2">
        <v>20</v>
      </c>
      <c r="H9" s="2">
        <v>26</v>
      </c>
      <c r="I9" s="2">
        <v>32</v>
      </c>
      <c r="J9" s="2">
        <v>19</v>
      </c>
      <c r="K9" s="2">
        <v>26</v>
      </c>
      <c r="L9" s="2">
        <v>10.6</v>
      </c>
      <c r="M9" s="2">
        <v>25</v>
      </c>
      <c r="N9" s="2">
        <v>4.42</v>
      </c>
      <c r="O9" s="2">
        <v>27</v>
      </c>
      <c r="P9" s="9">
        <f t="shared" si="0"/>
        <v>148</v>
      </c>
      <c r="Q9" s="9">
        <v>148</v>
      </c>
      <c r="S9" s="6"/>
    </row>
    <row r="10" spans="1:19" x14ac:dyDescent="0.25">
      <c r="A10" s="1">
        <v>3</v>
      </c>
      <c r="B10" s="2" t="s">
        <v>154</v>
      </c>
      <c r="C10" s="2">
        <v>13</v>
      </c>
      <c r="D10" s="2">
        <v>1</v>
      </c>
      <c r="E10" s="9">
        <v>6</v>
      </c>
      <c r="F10" s="9">
        <v>194</v>
      </c>
      <c r="G10" s="2">
        <v>35</v>
      </c>
      <c r="H10" s="2">
        <v>30</v>
      </c>
      <c r="I10" s="2">
        <v>44</v>
      </c>
      <c r="J10" s="2">
        <v>6</v>
      </c>
      <c r="K10" s="2">
        <v>5</v>
      </c>
      <c r="L10" s="2">
        <v>9.9</v>
      </c>
      <c r="M10" s="2">
        <v>39</v>
      </c>
      <c r="N10" s="2">
        <v>4.2699999999999996</v>
      </c>
      <c r="O10" s="2">
        <v>32</v>
      </c>
      <c r="P10" s="9">
        <f t="shared" si="0"/>
        <v>161</v>
      </c>
      <c r="Q10" s="9">
        <v>161</v>
      </c>
      <c r="S10" s="6"/>
    </row>
    <row r="11" spans="1:19" x14ac:dyDescent="0.25">
      <c r="A11" s="1">
        <v>4</v>
      </c>
      <c r="B11" s="2" t="s">
        <v>153</v>
      </c>
      <c r="C11" s="2">
        <v>13</v>
      </c>
      <c r="D11" s="2">
        <v>17</v>
      </c>
      <c r="E11" s="9">
        <v>38</v>
      </c>
      <c r="F11" s="9">
        <v>187</v>
      </c>
      <c r="G11" s="2">
        <v>31</v>
      </c>
      <c r="H11" s="2">
        <v>19</v>
      </c>
      <c r="I11" s="2">
        <v>17</v>
      </c>
      <c r="J11" s="2">
        <v>0</v>
      </c>
      <c r="K11" s="2">
        <v>0</v>
      </c>
      <c r="L11" s="2">
        <v>10</v>
      </c>
      <c r="M11" s="2">
        <v>37</v>
      </c>
      <c r="N11" s="2">
        <v>5.24</v>
      </c>
      <c r="O11" s="2">
        <v>15</v>
      </c>
      <c r="P11" s="9">
        <f t="shared" si="0"/>
        <v>138</v>
      </c>
      <c r="Q11" s="9">
        <v>138</v>
      </c>
      <c r="S11" s="6"/>
    </row>
    <row r="12" spans="1:19" x14ac:dyDescent="0.25">
      <c r="A12" s="1">
        <v>5</v>
      </c>
      <c r="B12" s="32" t="s">
        <v>155</v>
      </c>
      <c r="C12" s="2">
        <v>13</v>
      </c>
      <c r="D12" s="2">
        <v>7</v>
      </c>
      <c r="E12" s="9">
        <v>24</v>
      </c>
      <c r="F12" s="9">
        <v>217</v>
      </c>
      <c r="G12" s="2">
        <v>42</v>
      </c>
      <c r="H12" s="2">
        <v>32</v>
      </c>
      <c r="I12" s="2">
        <v>42</v>
      </c>
      <c r="J12" s="2">
        <v>14</v>
      </c>
      <c r="K12" s="2">
        <v>53</v>
      </c>
      <c r="L12" s="2">
        <v>9.8000000000000007</v>
      </c>
      <c r="M12" s="2">
        <v>28</v>
      </c>
      <c r="N12" s="2">
        <v>4.24</v>
      </c>
      <c r="O12" s="2">
        <v>23</v>
      </c>
      <c r="P12" s="9">
        <f t="shared" si="0"/>
        <v>212</v>
      </c>
      <c r="Q12" s="9">
        <v>212</v>
      </c>
      <c r="S12" s="6"/>
    </row>
    <row r="13" spans="1:19" x14ac:dyDescent="0.25">
      <c r="A13" s="1">
        <v>6</v>
      </c>
      <c r="B13" s="2" t="s">
        <v>146</v>
      </c>
      <c r="C13" s="2">
        <v>13</v>
      </c>
      <c r="D13" s="2">
        <v>-3</v>
      </c>
      <c r="E13" s="9">
        <v>4</v>
      </c>
      <c r="F13" s="9">
        <v>201</v>
      </c>
      <c r="G13" s="2">
        <v>28</v>
      </c>
      <c r="H13" s="2">
        <v>25</v>
      </c>
      <c r="I13" s="2">
        <v>28</v>
      </c>
      <c r="J13" s="2">
        <v>1</v>
      </c>
      <c r="K13" s="2">
        <v>8</v>
      </c>
      <c r="L13" s="2">
        <v>9.1999999999999993</v>
      </c>
      <c r="M13" s="2">
        <v>40</v>
      </c>
      <c r="N13" s="2">
        <v>4.1500000000000004</v>
      </c>
      <c r="O13" s="2">
        <v>26</v>
      </c>
      <c r="P13" s="9">
        <f t="shared" si="0"/>
        <v>134</v>
      </c>
      <c r="Q13" s="9">
        <v>134</v>
      </c>
      <c r="S13" s="6"/>
    </row>
    <row r="14" spans="1:19" x14ac:dyDescent="0.25">
      <c r="A14" s="1">
        <v>7</v>
      </c>
      <c r="B14" s="2" t="s">
        <v>147</v>
      </c>
      <c r="C14" s="2">
        <v>14</v>
      </c>
      <c r="D14" s="2">
        <v>3</v>
      </c>
      <c r="E14" s="9">
        <v>16</v>
      </c>
      <c r="F14" s="9">
        <v>220</v>
      </c>
      <c r="G14" s="2">
        <v>45</v>
      </c>
      <c r="H14" s="2">
        <v>29</v>
      </c>
      <c r="I14" s="2">
        <v>36</v>
      </c>
      <c r="J14" s="2">
        <v>8</v>
      </c>
      <c r="K14" s="2">
        <v>30</v>
      </c>
      <c r="L14" s="2">
        <v>9.1999999999999993</v>
      </c>
      <c r="M14" s="2">
        <v>34</v>
      </c>
      <c r="N14" s="2">
        <v>4.0999999999999996</v>
      </c>
      <c r="O14" s="2">
        <v>23</v>
      </c>
      <c r="P14" s="9">
        <f t="shared" si="0"/>
        <v>184</v>
      </c>
      <c r="Q14" s="9">
        <v>184</v>
      </c>
      <c r="S14" s="6"/>
    </row>
    <row r="15" spans="1:19" x14ac:dyDescent="0.25">
      <c r="A15" s="1">
        <v>8</v>
      </c>
      <c r="B15" s="2" t="s">
        <v>148</v>
      </c>
      <c r="C15" s="2">
        <v>14</v>
      </c>
      <c r="D15" s="2">
        <v>16</v>
      </c>
      <c r="E15" s="9">
        <v>47</v>
      </c>
      <c r="F15" s="9">
        <v>200</v>
      </c>
      <c r="G15" s="2">
        <v>28</v>
      </c>
      <c r="H15" s="2">
        <v>28</v>
      </c>
      <c r="I15" s="2">
        <v>34</v>
      </c>
      <c r="J15" s="2">
        <v>21</v>
      </c>
      <c r="K15" s="2">
        <v>65</v>
      </c>
      <c r="L15" s="2">
        <v>9.8000000000000007</v>
      </c>
      <c r="M15" s="2">
        <v>22</v>
      </c>
      <c r="N15" s="2">
        <v>3.55</v>
      </c>
      <c r="O15" s="2">
        <v>30</v>
      </c>
      <c r="P15" s="9">
        <f t="shared" si="0"/>
        <v>226</v>
      </c>
      <c r="Q15" s="9">
        <v>226</v>
      </c>
      <c r="S15" s="6"/>
    </row>
    <row r="16" spans="1:19" x14ac:dyDescent="0.25">
      <c r="A16" s="1">
        <v>9</v>
      </c>
      <c r="B16" s="2" t="s">
        <v>149</v>
      </c>
      <c r="C16" s="2">
        <v>14</v>
      </c>
      <c r="D16" s="2">
        <v>3</v>
      </c>
      <c r="E16" s="9">
        <v>16</v>
      </c>
      <c r="F16" s="9">
        <v>180</v>
      </c>
      <c r="G16" s="2">
        <v>18</v>
      </c>
      <c r="H16" s="2">
        <v>24</v>
      </c>
      <c r="I16" s="2">
        <v>26</v>
      </c>
      <c r="J16" s="2">
        <v>0</v>
      </c>
      <c r="K16" s="2">
        <v>0</v>
      </c>
      <c r="L16" s="2">
        <v>10.6</v>
      </c>
      <c r="M16" s="2">
        <v>11</v>
      </c>
      <c r="N16" s="2">
        <v>4.33</v>
      </c>
      <c r="O16" s="2">
        <v>16</v>
      </c>
      <c r="P16" s="9">
        <f t="shared" si="0"/>
        <v>87</v>
      </c>
      <c r="Q16" s="9"/>
      <c r="S16" s="6"/>
    </row>
    <row r="17" spans="1:19" x14ac:dyDescent="0.25">
      <c r="A17" s="1">
        <v>10</v>
      </c>
      <c r="B17" s="2" t="s">
        <v>150</v>
      </c>
      <c r="C17" s="2">
        <v>13</v>
      </c>
      <c r="D17" s="2">
        <v>2</v>
      </c>
      <c r="E17" s="9">
        <v>14</v>
      </c>
      <c r="F17" s="9">
        <v>188</v>
      </c>
      <c r="G17" s="2">
        <v>22</v>
      </c>
      <c r="H17" s="2">
        <v>27</v>
      </c>
      <c r="I17" s="2">
        <v>32</v>
      </c>
      <c r="J17" s="2">
        <v>4</v>
      </c>
      <c r="K17" s="2">
        <v>17</v>
      </c>
      <c r="L17" s="2">
        <v>10.3</v>
      </c>
      <c r="M17" s="2">
        <v>14</v>
      </c>
      <c r="N17" s="2">
        <v>5.4</v>
      </c>
      <c r="O17" s="2">
        <v>2</v>
      </c>
      <c r="P17" s="9">
        <f t="shared" si="0"/>
        <v>101</v>
      </c>
      <c r="Q17" s="9">
        <v>101</v>
      </c>
      <c r="S17" s="6"/>
    </row>
    <row r="18" spans="1:19" x14ac:dyDescent="0.25">
      <c r="A18" s="1">
        <v>11</v>
      </c>
      <c r="B18" s="9" t="s">
        <v>166</v>
      </c>
      <c r="C18" s="9">
        <v>13</v>
      </c>
      <c r="D18" s="9">
        <v>7</v>
      </c>
      <c r="E18" s="9">
        <v>18</v>
      </c>
      <c r="F18" s="9">
        <v>173</v>
      </c>
      <c r="G18" s="9">
        <v>24</v>
      </c>
      <c r="H18" s="9">
        <v>21</v>
      </c>
      <c r="I18" s="9">
        <v>21</v>
      </c>
      <c r="J18" s="9">
        <v>10</v>
      </c>
      <c r="K18" s="9">
        <v>9</v>
      </c>
      <c r="L18" s="9">
        <v>10.6</v>
      </c>
      <c r="M18" s="9">
        <v>25</v>
      </c>
      <c r="N18" s="9">
        <v>5.34</v>
      </c>
      <c r="O18" s="4">
        <v>12</v>
      </c>
      <c r="P18" s="9">
        <f t="shared" si="0"/>
        <v>109</v>
      </c>
      <c r="Q18" s="9">
        <v>109</v>
      </c>
    </row>
    <row r="19" spans="1:19" x14ac:dyDescent="0.25">
      <c r="O19" s="5"/>
      <c r="P19" s="6"/>
      <c r="Q19">
        <f>SUM(Q8:Q18)</f>
        <v>1535</v>
      </c>
    </row>
    <row r="21" spans="1:19" x14ac:dyDescent="0.25">
      <c r="A21" t="s">
        <v>5</v>
      </c>
    </row>
    <row r="23" spans="1:19" x14ac:dyDescent="0.25">
      <c r="A23" t="s">
        <v>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7" workbookViewId="0">
      <selection activeCell="T14" sqref="T14"/>
    </sheetView>
  </sheetViews>
  <sheetFormatPr defaultRowHeight="15" x14ac:dyDescent="0.25"/>
  <cols>
    <col min="1" max="1" width="5" customWidth="1"/>
    <col min="2" max="2" width="22.7109375" customWidth="1"/>
    <col min="3" max="3" width="7.7109375" customWidth="1"/>
    <col min="4" max="4" width="7.140625" customWidth="1"/>
    <col min="5" max="5" width="6.28515625" customWidth="1"/>
    <col min="6" max="6" width="7.42578125" customWidth="1"/>
    <col min="7" max="7" width="6.28515625" customWidth="1"/>
    <col min="8" max="8" width="7.5703125" customWidth="1"/>
    <col min="9" max="10" width="5.7109375" customWidth="1"/>
    <col min="11" max="11" width="5.85546875" customWidth="1"/>
    <col min="12" max="12" width="5.5703125" customWidth="1"/>
    <col min="13" max="13" width="5.42578125" customWidth="1"/>
    <col min="14" max="14" width="5.85546875" customWidth="1"/>
    <col min="15" max="15" width="6.140625" customWidth="1"/>
    <col min="16" max="16" width="7.85546875" customWidth="1"/>
    <col min="17" max="17" width="11.28515625" customWidth="1"/>
  </cols>
  <sheetData>
    <row r="1" spans="1:17" x14ac:dyDescent="0.25">
      <c r="A1" t="s">
        <v>43</v>
      </c>
    </row>
    <row r="2" spans="1:17" x14ac:dyDescent="0.25">
      <c r="A2" t="s">
        <v>0</v>
      </c>
    </row>
    <row r="3" spans="1:17" x14ac:dyDescent="0.25">
      <c r="A3" t="s">
        <v>1</v>
      </c>
    </row>
    <row r="5" spans="1:17" x14ac:dyDescent="0.25">
      <c r="A5" t="s">
        <v>23</v>
      </c>
    </row>
    <row r="7" spans="1:17" ht="150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9" t="s">
        <v>48</v>
      </c>
    </row>
    <row r="8" spans="1:17" x14ac:dyDescent="0.25">
      <c r="A8" s="1">
        <v>1</v>
      </c>
      <c r="B8" s="2" t="s">
        <v>124</v>
      </c>
      <c r="C8" s="2">
        <v>14</v>
      </c>
      <c r="D8" s="2">
        <v>17</v>
      </c>
      <c r="E8" s="2">
        <v>38</v>
      </c>
      <c r="F8" s="2">
        <v>168</v>
      </c>
      <c r="G8" s="2">
        <v>22</v>
      </c>
      <c r="H8" s="2">
        <v>20</v>
      </c>
      <c r="I8" s="2">
        <v>19</v>
      </c>
      <c r="J8" s="2">
        <v>30</v>
      </c>
      <c r="K8" s="2">
        <v>47</v>
      </c>
      <c r="L8" s="2">
        <v>10.3</v>
      </c>
      <c r="M8" s="2">
        <v>25</v>
      </c>
      <c r="N8" s="29">
        <v>5.16</v>
      </c>
      <c r="O8" s="2">
        <v>14</v>
      </c>
      <c r="P8" s="2">
        <f>SUM(E8+G8+I8+K8+M8+O8)</f>
        <v>165</v>
      </c>
      <c r="Q8" s="9">
        <v>165</v>
      </c>
    </row>
    <row r="9" spans="1:17" x14ac:dyDescent="0.25">
      <c r="A9" s="1">
        <v>2</v>
      </c>
      <c r="B9" s="2" t="s">
        <v>125</v>
      </c>
      <c r="C9" s="2">
        <v>13</v>
      </c>
      <c r="D9" s="2">
        <v>14</v>
      </c>
      <c r="E9" s="2">
        <v>32</v>
      </c>
      <c r="F9" s="2">
        <v>181</v>
      </c>
      <c r="G9" s="2">
        <v>28</v>
      </c>
      <c r="H9" s="2">
        <v>18</v>
      </c>
      <c r="I9" s="2">
        <v>16</v>
      </c>
      <c r="J9" s="2">
        <v>8</v>
      </c>
      <c r="K9" s="2">
        <v>7</v>
      </c>
      <c r="L9" s="2">
        <v>10.5</v>
      </c>
      <c r="M9" s="2">
        <v>27</v>
      </c>
      <c r="N9" s="29">
        <v>5.41</v>
      </c>
      <c r="O9" s="2">
        <v>11</v>
      </c>
      <c r="P9" s="9">
        <f t="shared" ref="P9:Q19" si="0">SUM(E9+G9+I9+K9+M9+O9)</f>
        <v>121</v>
      </c>
      <c r="Q9" s="9">
        <v>121</v>
      </c>
    </row>
    <row r="10" spans="1:17" x14ac:dyDescent="0.25">
      <c r="A10" s="1">
        <v>3</v>
      </c>
      <c r="B10" s="2" t="s">
        <v>126</v>
      </c>
      <c r="C10" s="2">
        <v>13</v>
      </c>
      <c r="D10" s="2">
        <v>6</v>
      </c>
      <c r="E10" s="2">
        <v>16</v>
      </c>
      <c r="F10" s="2">
        <v>197</v>
      </c>
      <c r="G10" s="2">
        <v>37</v>
      </c>
      <c r="H10" s="2">
        <v>20</v>
      </c>
      <c r="I10" s="2">
        <v>19</v>
      </c>
      <c r="J10" s="2">
        <v>8</v>
      </c>
      <c r="K10" s="2">
        <v>7</v>
      </c>
      <c r="L10" s="2">
        <v>10.5</v>
      </c>
      <c r="M10" s="2">
        <v>27</v>
      </c>
      <c r="N10" s="2">
        <v>4.57</v>
      </c>
      <c r="O10" s="2">
        <v>22</v>
      </c>
      <c r="P10" s="9">
        <f t="shared" si="0"/>
        <v>128</v>
      </c>
      <c r="Q10" s="9">
        <v>128</v>
      </c>
    </row>
    <row r="11" spans="1:17" x14ac:dyDescent="0.25">
      <c r="A11" s="1">
        <v>4</v>
      </c>
      <c r="B11" s="2" t="s">
        <v>127</v>
      </c>
      <c r="C11" s="2">
        <v>13</v>
      </c>
      <c r="D11" s="2">
        <v>13</v>
      </c>
      <c r="E11" s="2">
        <v>30</v>
      </c>
      <c r="F11" s="2">
        <v>190</v>
      </c>
      <c r="G11" s="2">
        <v>33</v>
      </c>
      <c r="H11" s="2">
        <v>24</v>
      </c>
      <c r="I11" s="2">
        <v>27</v>
      </c>
      <c r="J11" s="2">
        <v>20</v>
      </c>
      <c r="K11" s="2">
        <v>28</v>
      </c>
      <c r="L11" s="2">
        <v>10.8</v>
      </c>
      <c r="M11" s="2">
        <v>21</v>
      </c>
      <c r="N11" s="2">
        <v>4.58</v>
      </c>
      <c r="O11" s="2">
        <v>22</v>
      </c>
      <c r="P11" s="9">
        <f t="shared" si="0"/>
        <v>161</v>
      </c>
      <c r="Q11" s="9">
        <v>161</v>
      </c>
    </row>
    <row r="12" spans="1:17" x14ac:dyDescent="0.25">
      <c r="A12" s="1">
        <v>5</v>
      </c>
      <c r="B12" s="2" t="s">
        <v>128</v>
      </c>
      <c r="C12" s="2">
        <v>13</v>
      </c>
      <c r="D12" s="2">
        <v>9</v>
      </c>
      <c r="E12" s="2">
        <v>22</v>
      </c>
      <c r="F12" s="2">
        <v>171</v>
      </c>
      <c r="G12" s="2">
        <v>23</v>
      </c>
      <c r="H12" s="2">
        <v>23</v>
      </c>
      <c r="I12" s="2">
        <v>25</v>
      </c>
      <c r="J12" s="2">
        <v>9</v>
      </c>
      <c r="K12" s="2">
        <v>8</v>
      </c>
      <c r="L12" s="2">
        <v>10.4</v>
      </c>
      <c r="M12" s="2">
        <v>29</v>
      </c>
      <c r="N12" s="2">
        <v>5.35</v>
      </c>
      <c r="O12" s="2">
        <v>12</v>
      </c>
      <c r="P12" s="9">
        <f t="shared" si="0"/>
        <v>119</v>
      </c>
      <c r="Q12" s="9">
        <v>119</v>
      </c>
    </row>
    <row r="13" spans="1:17" x14ac:dyDescent="0.25">
      <c r="A13" s="1">
        <v>6</v>
      </c>
      <c r="B13" s="2" t="s">
        <v>129</v>
      </c>
      <c r="C13" s="2">
        <v>14</v>
      </c>
      <c r="D13" s="2">
        <v>13</v>
      </c>
      <c r="E13" s="2">
        <v>30</v>
      </c>
      <c r="F13" s="2">
        <v>178</v>
      </c>
      <c r="G13" s="2">
        <v>27</v>
      </c>
      <c r="H13" s="2">
        <v>19</v>
      </c>
      <c r="I13" s="2">
        <v>17</v>
      </c>
      <c r="J13" s="2">
        <v>2</v>
      </c>
      <c r="K13" s="2">
        <v>1</v>
      </c>
      <c r="L13" s="2">
        <v>10.8</v>
      </c>
      <c r="M13" s="2">
        <v>18</v>
      </c>
      <c r="N13" s="2">
        <v>5.42</v>
      </c>
      <c r="O13" s="2">
        <v>8</v>
      </c>
      <c r="P13" s="9">
        <f t="shared" si="0"/>
        <v>101</v>
      </c>
      <c r="Q13" s="9"/>
    </row>
    <row r="14" spans="1:17" x14ac:dyDescent="0.25">
      <c r="A14" s="1">
        <v>7</v>
      </c>
      <c r="B14" s="2" t="s">
        <v>130</v>
      </c>
      <c r="C14" s="2">
        <v>14</v>
      </c>
      <c r="D14" s="2">
        <v>5</v>
      </c>
      <c r="E14" s="2">
        <v>20</v>
      </c>
      <c r="F14" s="2">
        <v>156</v>
      </c>
      <c r="G14" s="2">
        <v>5</v>
      </c>
      <c r="H14" s="2">
        <v>20</v>
      </c>
      <c r="I14" s="2">
        <v>16</v>
      </c>
      <c r="J14" s="2">
        <v>0</v>
      </c>
      <c r="K14" s="2">
        <v>0</v>
      </c>
      <c r="L14" s="2">
        <v>11.2</v>
      </c>
      <c r="M14" s="2">
        <v>5</v>
      </c>
      <c r="N14" s="2">
        <v>6.11</v>
      </c>
      <c r="O14" s="2">
        <v>0</v>
      </c>
      <c r="P14" s="9">
        <f t="shared" si="0"/>
        <v>46</v>
      </c>
      <c r="Q14" s="9">
        <v>46</v>
      </c>
    </row>
    <row r="15" spans="1:17" x14ac:dyDescent="0.25">
      <c r="A15" s="1">
        <v>8</v>
      </c>
      <c r="B15" s="2" t="s">
        <v>131</v>
      </c>
      <c r="C15" s="2">
        <v>14</v>
      </c>
      <c r="D15" s="2">
        <v>7</v>
      </c>
      <c r="E15" s="2">
        <v>24</v>
      </c>
      <c r="F15" s="2">
        <v>193</v>
      </c>
      <c r="G15" s="2">
        <v>19</v>
      </c>
      <c r="H15" s="2">
        <v>25</v>
      </c>
      <c r="I15" s="2">
        <v>24</v>
      </c>
      <c r="J15" s="2">
        <v>0</v>
      </c>
      <c r="K15" s="2">
        <v>0</v>
      </c>
      <c r="L15" s="2">
        <v>10.4</v>
      </c>
      <c r="M15" s="2">
        <v>13</v>
      </c>
      <c r="N15" s="2">
        <v>5.33</v>
      </c>
      <c r="O15" s="2">
        <v>3</v>
      </c>
      <c r="P15" s="9">
        <f t="shared" si="0"/>
        <v>83</v>
      </c>
      <c r="Q15" s="9">
        <v>83</v>
      </c>
    </row>
    <row r="16" spans="1:17" x14ac:dyDescent="0.25">
      <c r="A16" s="1">
        <v>9</v>
      </c>
      <c r="B16" s="2" t="s">
        <v>132</v>
      </c>
      <c r="C16" s="2">
        <v>13</v>
      </c>
      <c r="D16" s="2">
        <v>-6</v>
      </c>
      <c r="E16" s="2">
        <v>1</v>
      </c>
      <c r="F16" s="2">
        <v>151</v>
      </c>
      <c r="G16" s="2">
        <v>7</v>
      </c>
      <c r="H16" s="2">
        <v>18</v>
      </c>
      <c r="I16" s="2">
        <v>15</v>
      </c>
      <c r="J16" s="2">
        <v>0</v>
      </c>
      <c r="K16" s="2">
        <v>0</v>
      </c>
      <c r="L16" s="2">
        <v>12</v>
      </c>
      <c r="M16" s="2">
        <v>2</v>
      </c>
      <c r="N16" s="2">
        <v>6.39</v>
      </c>
      <c r="O16" s="2">
        <v>0</v>
      </c>
      <c r="P16" s="9">
        <f t="shared" si="0"/>
        <v>25</v>
      </c>
      <c r="Q16" s="9">
        <v>25</v>
      </c>
    </row>
    <row r="17" spans="1:17" x14ac:dyDescent="0.25">
      <c r="A17" s="1">
        <v>10</v>
      </c>
      <c r="B17" s="2" t="s">
        <v>133</v>
      </c>
      <c r="C17" s="2">
        <v>13</v>
      </c>
      <c r="D17" s="2">
        <v>-7</v>
      </c>
      <c r="E17" s="2">
        <v>1</v>
      </c>
      <c r="F17" s="2">
        <v>169</v>
      </c>
      <c r="G17" s="2">
        <v>13</v>
      </c>
      <c r="H17" s="2">
        <v>25</v>
      </c>
      <c r="I17" s="2">
        <v>28</v>
      </c>
      <c r="J17" s="2">
        <v>2</v>
      </c>
      <c r="K17" s="2">
        <v>11</v>
      </c>
      <c r="L17" s="2">
        <v>10.5</v>
      </c>
      <c r="M17" s="2">
        <v>15</v>
      </c>
      <c r="N17" s="2">
        <v>5.14</v>
      </c>
      <c r="O17" s="2">
        <v>9</v>
      </c>
      <c r="P17" s="9">
        <f t="shared" si="0"/>
        <v>77</v>
      </c>
      <c r="Q17" s="9">
        <v>77</v>
      </c>
    </row>
    <row r="18" spans="1:17" x14ac:dyDescent="0.25">
      <c r="A18" s="1">
        <v>11</v>
      </c>
      <c r="B18" s="2" t="s">
        <v>134</v>
      </c>
      <c r="C18" s="2">
        <v>13</v>
      </c>
      <c r="D18" s="2">
        <v>2</v>
      </c>
      <c r="E18" s="2">
        <v>14</v>
      </c>
      <c r="F18" s="2">
        <v>201</v>
      </c>
      <c r="G18" s="2">
        <v>28</v>
      </c>
      <c r="H18" s="2">
        <v>25</v>
      </c>
      <c r="I18" s="2">
        <v>28</v>
      </c>
      <c r="J18" s="2">
        <v>4</v>
      </c>
      <c r="K18" s="2">
        <v>17</v>
      </c>
      <c r="L18" s="2">
        <v>8.9</v>
      </c>
      <c r="M18" s="2">
        <v>47</v>
      </c>
      <c r="N18" s="2">
        <v>4.22</v>
      </c>
      <c r="O18" s="2">
        <v>24</v>
      </c>
      <c r="P18" s="9">
        <f t="shared" si="0"/>
        <v>158</v>
      </c>
      <c r="Q18" s="9">
        <v>158</v>
      </c>
    </row>
    <row r="19" spans="1:17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9"/>
    </row>
    <row r="20" spans="1:17" x14ac:dyDescent="0.25">
      <c r="O20" s="4" t="s">
        <v>14</v>
      </c>
      <c r="P20" s="2"/>
      <c r="Q20" s="9">
        <f>SUM(Q8:Q19)</f>
        <v>1083</v>
      </c>
    </row>
    <row r="21" spans="1:17" x14ac:dyDescent="0.25">
      <c r="O21" s="5"/>
      <c r="P21" s="6"/>
    </row>
    <row r="22" spans="1:17" x14ac:dyDescent="0.25">
      <c r="A22" t="s">
        <v>5</v>
      </c>
    </row>
    <row r="24" spans="1:17" x14ac:dyDescent="0.25">
      <c r="A24" t="s">
        <v>6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7" workbookViewId="0">
      <selection activeCell="Q28" sqref="Q28"/>
    </sheetView>
  </sheetViews>
  <sheetFormatPr defaultRowHeight="15" x14ac:dyDescent="0.25"/>
  <cols>
    <col min="1" max="1" width="3.85546875" customWidth="1"/>
    <col min="2" max="2" width="21.7109375" customWidth="1"/>
    <col min="3" max="3" width="6.28515625" customWidth="1"/>
    <col min="4" max="4" width="8.140625" customWidth="1"/>
    <col min="5" max="5" width="5.85546875" customWidth="1"/>
    <col min="6" max="6" width="8.5703125" customWidth="1"/>
    <col min="7" max="7" width="4.7109375" customWidth="1"/>
    <col min="9" max="9" width="4.28515625" customWidth="1"/>
    <col min="11" max="11" width="4" customWidth="1"/>
    <col min="12" max="12" width="7.140625" customWidth="1"/>
    <col min="13" max="13" width="6" customWidth="1"/>
    <col min="15" max="15" width="5.140625" customWidth="1"/>
    <col min="17" max="17" width="10.7109375" customWidth="1"/>
  </cols>
  <sheetData>
    <row r="1" spans="1:18" x14ac:dyDescent="0.25">
      <c r="A1" t="s">
        <v>44</v>
      </c>
    </row>
    <row r="2" spans="1:18" x14ac:dyDescent="0.25">
      <c r="A2" t="s">
        <v>0</v>
      </c>
    </row>
    <row r="3" spans="1:18" x14ac:dyDescent="0.25">
      <c r="A3" t="s">
        <v>1</v>
      </c>
    </row>
    <row r="5" spans="1:18" x14ac:dyDescent="0.25">
      <c r="A5" t="s">
        <v>25</v>
      </c>
    </row>
    <row r="7" spans="1:18" ht="90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27" t="s">
        <v>48</v>
      </c>
    </row>
    <row r="8" spans="1:18" x14ac:dyDescent="0.25">
      <c r="A8" s="1">
        <v>1</v>
      </c>
      <c r="B8" s="2" t="s">
        <v>91</v>
      </c>
      <c r="C8" s="2">
        <v>14</v>
      </c>
      <c r="D8" s="2">
        <v>7</v>
      </c>
      <c r="E8" s="2">
        <v>18</v>
      </c>
      <c r="F8" s="2">
        <v>186</v>
      </c>
      <c r="G8" s="2">
        <v>31</v>
      </c>
      <c r="H8" s="2">
        <v>23</v>
      </c>
      <c r="I8" s="2">
        <v>25</v>
      </c>
      <c r="J8" s="2">
        <v>12</v>
      </c>
      <c r="K8" s="2">
        <v>10</v>
      </c>
      <c r="L8" s="2">
        <v>10.199999999999999</v>
      </c>
      <c r="M8" s="2">
        <v>33</v>
      </c>
      <c r="N8" s="2">
        <v>7</v>
      </c>
      <c r="O8" s="2">
        <v>0</v>
      </c>
      <c r="P8" s="2">
        <f t="shared" ref="P8:P19" si="0">SUM(E8+G8+I8+K8+M8+O8)</f>
        <v>117</v>
      </c>
      <c r="Q8" s="28"/>
      <c r="R8" s="6"/>
    </row>
    <row r="9" spans="1:18" x14ac:dyDescent="0.25">
      <c r="A9" s="1">
        <v>2</v>
      </c>
      <c r="B9" s="2" t="s">
        <v>92</v>
      </c>
      <c r="C9" s="2">
        <v>13</v>
      </c>
      <c r="D9" s="2">
        <v>6</v>
      </c>
      <c r="E9" s="2">
        <v>16</v>
      </c>
      <c r="F9" s="2">
        <v>175</v>
      </c>
      <c r="G9" s="2">
        <v>25</v>
      </c>
      <c r="H9" s="2">
        <v>27</v>
      </c>
      <c r="I9" s="2">
        <v>42</v>
      </c>
      <c r="J9" s="2">
        <v>12</v>
      </c>
      <c r="K9" s="2">
        <v>12</v>
      </c>
      <c r="L9" s="2">
        <v>10.3</v>
      </c>
      <c r="M9" s="2">
        <v>31</v>
      </c>
      <c r="N9" s="2">
        <v>5.24</v>
      </c>
      <c r="O9" s="2">
        <v>15</v>
      </c>
      <c r="P9" s="9">
        <f t="shared" si="0"/>
        <v>141</v>
      </c>
      <c r="Q9" s="9">
        <v>141</v>
      </c>
      <c r="R9" s="6"/>
    </row>
    <row r="10" spans="1:18" x14ac:dyDescent="0.25">
      <c r="A10" s="1">
        <v>3</v>
      </c>
      <c r="B10" s="2" t="s">
        <v>93</v>
      </c>
      <c r="C10" s="2">
        <v>13</v>
      </c>
      <c r="D10" s="2">
        <v>20</v>
      </c>
      <c r="E10" s="2">
        <v>47</v>
      </c>
      <c r="F10" s="2">
        <v>206</v>
      </c>
      <c r="G10" s="2">
        <v>46</v>
      </c>
      <c r="H10" s="2">
        <v>27</v>
      </c>
      <c r="I10" s="2">
        <v>42</v>
      </c>
      <c r="J10" s="2">
        <v>10</v>
      </c>
      <c r="K10" s="2">
        <v>9</v>
      </c>
      <c r="L10" s="2">
        <v>9.9</v>
      </c>
      <c r="M10" s="2">
        <v>39</v>
      </c>
      <c r="N10" s="2">
        <v>6.5</v>
      </c>
      <c r="O10" s="2">
        <v>0</v>
      </c>
      <c r="P10" s="9">
        <f t="shared" si="0"/>
        <v>183</v>
      </c>
      <c r="Q10" s="9">
        <v>183</v>
      </c>
      <c r="R10" s="6"/>
    </row>
    <row r="11" spans="1:18" x14ac:dyDescent="0.25">
      <c r="A11" s="1">
        <v>4</v>
      </c>
      <c r="B11" s="2" t="s">
        <v>94</v>
      </c>
      <c r="C11" s="2">
        <v>13</v>
      </c>
      <c r="D11" s="2">
        <v>15</v>
      </c>
      <c r="E11" s="2">
        <v>34</v>
      </c>
      <c r="F11" s="2">
        <v>175</v>
      </c>
      <c r="G11" s="2">
        <v>25</v>
      </c>
      <c r="H11" s="2">
        <v>30</v>
      </c>
      <c r="I11" s="2">
        <v>50</v>
      </c>
      <c r="J11" s="2">
        <v>15</v>
      </c>
      <c r="K11" s="2">
        <v>18</v>
      </c>
      <c r="L11" s="2">
        <v>9.9</v>
      </c>
      <c r="M11" s="2">
        <v>39</v>
      </c>
      <c r="N11" s="2">
        <v>5.17</v>
      </c>
      <c r="O11" s="2">
        <v>17</v>
      </c>
      <c r="P11" s="9">
        <f t="shared" si="0"/>
        <v>183</v>
      </c>
      <c r="Q11" s="9">
        <v>183</v>
      </c>
      <c r="R11" s="6"/>
    </row>
    <row r="12" spans="1:18" x14ac:dyDescent="0.25">
      <c r="A12" s="1">
        <v>5</v>
      </c>
      <c r="B12" s="2" t="s">
        <v>95</v>
      </c>
      <c r="C12" s="2">
        <v>13</v>
      </c>
      <c r="D12" s="2">
        <v>13</v>
      </c>
      <c r="E12" s="2">
        <v>30</v>
      </c>
      <c r="F12" s="2">
        <v>152</v>
      </c>
      <c r="G12" s="2">
        <v>14</v>
      </c>
      <c r="H12" s="2">
        <v>25</v>
      </c>
      <c r="I12" s="2">
        <v>38</v>
      </c>
      <c r="J12" s="2">
        <v>15</v>
      </c>
      <c r="K12" s="2">
        <v>18</v>
      </c>
      <c r="L12" s="2">
        <v>10.3</v>
      </c>
      <c r="M12" s="2">
        <v>31</v>
      </c>
      <c r="N12" s="2">
        <v>4.24</v>
      </c>
      <c r="O12" s="2">
        <v>33</v>
      </c>
      <c r="P12" s="9">
        <f t="shared" si="0"/>
        <v>164</v>
      </c>
      <c r="Q12" s="9">
        <v>164</v>
      </c>
      <c r="R12" s="6"/>
    </row>
    <row r="13" spans="1:18" x14ac:dyDescent="0.25">
      <c r="A13" s="1">
        <v>6</v>
      </c>
      <c r="B13" s="2" t="s">
        <v>157</v>
      </c>
      <c r="C13" s="2">
        <v>13</v>
      </c>
      <c r="D13" s="2">
        <v>6</v>
      </c>
      <c r="E13" s="2">
        <v>16</v>
      </c>
      <c r="F13" s="2">
        <v>157</v>
      </c>
      <c r="G13" s="2">
        <v>16</v>
      </c>
      <c r="H13" s="2">
        <v>22</v>
      </c>
      <c r="I13" s="2">
        <v>32</v>
      </c>
      <c r="J13" s="2">
        <v>20</v>
      </c>
      <c r="K13" s="2">
        <v>28</v>
      </c>
      <c r="L13" s="2">
        <v>10.3</v>
      </c>
      <c r="M13" s="2">
        <v>31</v>
      </c>
      <c r="N13" s="2">
        <v>5.25</v>
      </c>
      <c r="O13" s="2">
        <v>15</v>
      </c>
      <c r="P13" s="9">
        <f t="shared" si="0"/>
        <v>138</v>
      </c>
      <c r="Q13" s="9">
        <v>138</v>
      </c>
      <c r="R13" s="6"/>
    </row>
    <row r="14" spans="1:18" x14ac:dyDescent="0.25">
      <c r="A14" s="1">
        <v>7</v>
      </c>
      <c r="B14" s="2" t="s">
        <v>96</v>
      </c>
      <c r="C14" s="2">
        <v>14</v>
      </c>
      <c r="D14" s="2">
        <v>11</v>
      </c>
      <c r="E14" s="2">
        <v>32</v>
      </c>
      <c r="F14" s="2">
        <v>217</v>
      </c>
      <c r="G14" s="2">
        <v>37</v>
      </c>
      <c r="H14" s="2">
        <v>28</v>
      </c>
      <c r="I14" s="2">
        <v>30</v>
      </c>
      <c r="J14" s="2">
        <v>9</v>
      </c>
      <c r="K14" s="2">
        <v>30</v>
      </c>
      <c r="L14" s="2">
        <v>8.6</v>
      </c>
      <c r="M14" s="2">
        <v>54</v>
      </c>
      <c r="N14" s="2">
        <v>3.52</v>
      </c>
      <c r="O14" s="2">
        <v>36</v>
      </c>
      <c r="P14" s="9">
        <f t="shared" si="0"/>
        <v>219</v>
      </c>
      <c r="Q14" s="9">
        <v>219</v>
      </c>
      <c r="R14" s="6"/>
    </row>
    <row r="15" spans="1:18" x14ac:dyDescent="0.25">
      <c r="A15" s="1">
        <v>8</v>
      </c>
      <c r="B15" s="2" t="s">
        <v>97</v>
      </c>
      <c r="C15" s="2">
        <v>13</v>
      </c>
      <c r="D15" s="2">
        <v>5</v>
      </c>
      <c r="E15" s="2">
        <v>20</v>
      </c>
      <c r="F15" s="2">
        <v>230</v>
      </c>
      <c r="G15" s="2">
        <v>55</v>
      </c>
      <c r="H15" s="2">
        <v>31</v>
      </c>
      <c r="I15" s="2">
        <v>40</v>
      </c>
      <c r="J15" s="2">
        <v>15</v>
      </c>
      <c r="K15" s="2">
        <v>56</v>
      </c>
      <c r="L15" s="2">
        <v>8.4</v>
      </c>
      <c r="M15" s="2">
        <v>58</v>
      </c>
      <c r="N15" s="2">
        <v>4.17</v>
      </c>
      <c r="O15" s="2">
        <v>26</v>
      </c>
      <c r="P15" s="9">
        <f t="shared" si="0"/>
        <v>255</v>
      </c>
      <c r="Q15" s="9">
        <v>255</v>
      </c>
      <c r="R15" s="6"/>
    </row>
    <row r="16" spans="1:18" x14ac:dyDescent="0.25">
      <c r="A16" s="1">
        <v>9</v>
      </c>
      <c r="B16" s="2" t="s">
        <v>98</v>
      </c>
      <c r="C16" s="2">
        <v>13</v>
      </c>
      <c r="D16" s="2">
        <v>11</v>
      </c>
      <c r="E16" s="2">
        <v>32</v>
      </c>
      <c r="F16" s="2">
        <v>216</v>
      </c>
      <c r="G16" s="2">
        <v>41</v>
      </c>
      <c r="H16" s="2">
        <v>31</v>
      </c>
      <c r="I16" s="2">
        <v>40</v>
      </c>
      <c r="J16" s="2">
        <v>9</v>
      </c>
      <c r="K16" s="2">
        <v>34</v>
      </c>
      <c r="L16" s="2">
        <v>9</v>
      </c>
      <c r="M16" s="2">
        <v>44</v>
      </c>
      <c r="N16" s="2">
        <v>4.17</v>
      </c>
      <c r="O16" s="2">
        <v>26</v>
      </c>
      <c r="P16" s="9">
        <f t="shared" si="0"/>
        <v>217</v>
      </c>
      <c r="Q16" s="9">
        <v>217</v>
      </c>
      <c r="R16" s="6"/>
    </row>
    <row r="17" spans="1:18" x14ac:dyDescent="0.25">
      <c r="A17" s="1">
        <v>10</v>
      </c>
      <c r="B17" s="2" t="s">
        <v>99</v>
      </c>
      <c r="C17" s="2">
        <v>13</v>
      </c>
      <c r="D17" s="2">
        <v>8</v>
      </c>
      <c r="E17" s="2">
        <v>26</v>
      </c>
      <c r="F17" s="2">
        <v>200</v>
      </c>
      <c r="G17" s="2">
        <v>28</v>
      </c>
      <c r="H17" s="2">
        <v>29</v>
      </c>
      <c r="I17" s="2">
        <v>36</v>
      </c>
      <c r="J17" s="2">
        <v>4</v>
      </c>
      <c r="K17" s="2">
        <v>17</v>
      </c>
      <c r="L17" s="2">
        <v>9.4</v>
      </c>
      <c r="M17" s="2">
        <v>36</v>
      </c>
      <c r="N17" s="2">
        <v>3.51</v>
      </c>
      <c r="O17" s="2">
        <v>37</v>
      </c>
      <c r="P17" s="9">
        <f t="shared" si="0"/>
        <v>180</v>
      </c>
      <c r="Q17" s="9">
        <v>180</v>
      </c>
      <c r="R17" s="6"/>
    </row>
    <row r="18" spans="1:18" x14ac:dyDescent="0.25">
      <c r="A18" s="1">
        <v>11</v>
      </c>
      <c r="B18" s="2" t="s">
        <v>100</v>
      </c>
      <c r="C18" s="2">
        <v>13</v>
      </c>
      <c r="D18" s="2">
        <v>5</v>
      </c>
      <c r="E18" s="2">
        <v>20</v>
      </c>
      <c r="F18" s="2">
        <v>200</v>
      </c>
      <c r="G18" s="2">
        <v>28</v>
      </c>
      <c r="H18" s="2">
        <v>30</v>
      </c>
      <c r="I18" s="2">
        <v>38</v>
      </c>
      <c r="J18" s="2">
        <v>5</v>
      </c>
      <c r="K18" s="2">
        <v>20</v>
      </c>
      <c r="L18" s="2">
        <v>9</v>
      </c>
      <c r="M18" s="2">
        <v>44</v>
      </c>
      <c r="N18" s="2">
        <v>3.56</v>
      </c>
      <c r="O18" s="2">
        <v>34</v>
      </c>
      <c r="P18" s="9">
        <f t="shared" si="0"/>
        <v>184</v>
      </c>
      <c r="Q18" s="9">
        <v>184</v>
      </c>
      <c r="R18" s="6"/>
    </row>
    <row r="19" spans="1:18" x14ac:dyDescent="0.25">
      <c r="A19" s="1">
        <v>12</v>
      </c>
      <c r="B19" s="2" t="s">
        <v>101</v>
      </c>
      <c r="C19" s="2">
        <v>13</v>
      </c>
      <c r="D19" s="2">
        <v>10</v>
      </c>
      <c r="E19" s="2">
        <v>30</v>
      </c>
      <c r="F19" s="2">
        <v>201</v>
      </c>
      <c r="G19" s="2">
        <v>28</v>
      </c>
      <c r="H19" s="2">
        <v>31</v>
      </c>
      <c r="I19" s="2">
        <v>40</v>
      </c>
      <c r="J19" s="2">
        <v>11</v>
      </c>
      <c r="K19" s="2">
        <v>42</v>
      </c>
      <c r="L19" s="2">
        <v>10.1</v>
      </c>
      <c r="M19" s="2">
        <v>22</v>
      </c>
      <c r="N19" s="2">
        <v>4.49</v>
      </c>
      <c r="O19" s="2">
        <v>15</v>
      </c>
      <c r="P19" s="9">
        <f t="shared" si="0"/>
        <v>177</v>
      </c>
      <c r="Q19" s="9"/>
      <c r="R19" s="6"/>
    </row>
    <row r="20" spans="1:18" x14ac:dyDescent="0.25">
      <c r="O20" s="4" t="s">
        <v>14</v>
      </c>
      <c r="P20" s="2"/>
      <c r="Q20" s="9">
        <f>SUM(Q8:Q19)</f>
        <v>1864</v>
      </c>
    </row>
    <row r="21" spans="1:18" x14ac:dyDescent="0.25">
      <c r="O21" s="5"/>
      <c r="P21" s="6"/>
    </row>
    <row r="22" spans="1:18" x14ac:dyDescent="0.25">
      <c r="A22" t="s">
        <v>5</v>
      </c>
    </row>
    <row r="23" spans="1:18" x14ac:dyDescent="0.25">
      <c r="R23" s="6"/>
    </row>
    <row r="24" spans="1:18" x14ac:dyDescent="0.25">
      <c r="A24" t="s">
        <v>6</v>
      </c>
      <c r="R24" s="6"/>
    </row>
    <row r="25" spans="1:18" x14ac:dyDescent="0.25">
      <c r="R25" s="6"/>
    </row>
    <row r="26" spans="1:18" x14ac:dyDescent="0.25">
      <c r="R26" s="6"/>
    </row>
    <row r="27" spans="1:18" x14ac:dyDescent="0.25">
      <c r="R27" s="6"/>
    </row>
    <row r="28" spans="1:18" x14ac:dyDescent="0.25">
      <c r="R28" s="6"/>
    </row>
    <row r="29" spans="1:18" x14ac:dyDescent="0.25">
      <c r="R29" s="6"/>
    </row>
    <row r="30" spans="1:18" x14ac:dyDescent="0.25">
      <c r="R30" s="6"/>
    </row>
    <row r="31" spans="1:18" x14ac:dyDescent="0.25">
      <c r="R31" s="6"/>
    </row>
    <row r="32" spans="1:18" x14ac:dyDescent="0.25">
      <c r="R32" s="6"/>
    </row>
    <row r="33" spans="18:18" x14ac:dyDescent="0.25">
      <c r="R33" s="6"/>
    </row>
    <row r="34" spans="18:18" x14ac:dyDescent="0.25">
      <c r="R34" s="6"/>
    </row>
    <row r="35" spans="18:18" x14ac:dyDescent="0.25">
      <c r="R35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7" zoomScaleNormal="100" workbookViewId="0">
      <selection activeCell="Q8" sqref="Q8:Q20"/>
    </sheetView>
  </sheetViews>
  <sheetFormatPr defaultRowHeight="15" x14ac:dyDescent="0.25"/>
  <cols>
    <col min="1" max="1" width="6.28515625" customWidth="1"/>
    <col min="2" max="2" width="25" customWidth="1"/>
    <col min="4" max="4" width="7.28515625" customWidth="1"/>
    <col min="5" max="5" width="5.85546875" customWidth="1"/>
    <col min="6" max="6" width="5.28515625" customWidth="1"/>
    <col min="7" max="7" width="5.42578125" customWidth="1"/>
    <col min="8" max="8" width="6.5703125" customWidth="1"/>
    <col min="9" max="9" width="5.28515625" customWidth="1"/>
    <col min="10" max="10" width="6.7109375" customWidth="1"/>
    <col min="11" max="11" width="5.42578125" customWidth="1"/>
    <col min="12" max="12" width="5.85546875" customWidth="1"/>
    <col min="13" max="13" width="4.5703125" customWidth="1"/>
    <col min="14" max="14" width="8" customWidth="1"/>
    <col min="15" max="15" width="4.7109375" customWidth="1"/>
    <col min="16" max="16" width="7" customWidth="1"/>
    <col min="17" max="17" width="10.7109375" customWidth="1"/>
  </cols>
  <sheetData>
    <row r="1" spans="1:18" x14ac:dyDescent="0.25">
      <c r="A1" t="s">
        <v>43</v>
      </c>
    </row>
    <row r="2" spans="1:18" x14ac:dyDescent="0.25">
      <c r="A2" t="s">
        <v>0</v>
      </c>
    </row>
    <row r="3" spans="1:18" x14ac:dyDescent="0.25">
      <c r="A3" t="s">
        <v>1</v>
      </c>
    </row>
    <row r="5" spans="1:18" x14ac:dyDescent="0.25">
      <c r="A5" t="s">
        <v>26</v>
      </c>
    </row>
    <row r="7" spans="1:18" ht="135" x14ac:dyDescent="0.25">
      <c r="A7" s="1" t="s">
        <v>2</v>
      </c>
      <c r="B7" s="1" t="s">
        <v>7</v>
      </c>
      <c r="C7" s="3" t="s">
        <v>15</v>
      </c>
      <c r="D7" s="3" t="s">
        <v>9</v>
      </c>
      <c r="E7" s="7" t="s">
        <v>3</v>
      </c>
      <c r="F7" s="3" t="s">
        <v>10</v>
      </c>
      <c r="G7" s="7" t="s">
        <v>3</v>
      </c>
      <c r="H7" s="3" t="s">
        <v>11</v>
      </c>
      <c r="I7" s="7" t="s">
        <v>3</v>
      </c>
      <c r="J7" s="3" t="s">
        <v>17</v>
      </c>
      <c r="K7" s="7" t="s">
        <v>3</v>
      </c>
      <c r="L7" s="3" t="s">
        <v>12</v>
      </c>
      <c r="M7" s="7" t="s">
        <v>3</v>
      </c>
      <c r="N7" s="3" t="s">
        <v>13</v>
      </c>
      <c r="O7" s="7" t="s">
        <v>3</v>
      </c>
      <c r="P7" s="3" t="s">
        <v>4</v>
      </c>
      <c r="Q7" s="3" t="s">
        <v>47</v>
      </c>
      <c r="R7" s="25"/>
    </row>
    <row r="8" spans="1:18" x14ac:dyDescent="0.25">
      <c r="A8" s="1">
        <v>1</v>
      </c>
      <c r="B8" s="2" t="s">
        <v>114</v>
      </c>
      <c r="C8" s="2">
        <v>13</v>
      </c>
      <c r="D8" s="2">
        <v>16</v>
      </c>
      <c r="E8" s="2">
        <v>36</v>
      </c>
      <c r="F8" s="2">
        <v>186</v>
      </c>
      <c r="G8" s="2">
        <v>31</v>
      </c>
      <c r="H8" s="2">
        <v>31</v>
      </c>
      <c r="I8" s="2">
        <v>47</v>
      </c>
      <c r="J8" s="2">
        <v>21</v>
      </c>
      <c r="K8" s="2">
        <v>30</v>
      </c>
      <c r="L8" s="23" t="s">
        <v>167</v>
      </c>
      <c r="M8" s="2">
        <v>39</v>
      </c>
      <c r="N8" s="2">
        <v>3.48</v>
      </c>
      <c r="O8" s="2">
        <v>51</v>
      </c>
      <c r="P8" s="2">
        <f>SUM(E8+G8+I8+K8+M8+O8)</f>
        <v>234</v>
      </c>
      <c r="Q8" s="24">
        <v>234</v>
      </c>
    </row>
    <row r="9" spans="1:18" x14ac:dyDescent="0.25">
      <c r="A9" s="1">
        <v>2</v>
      </c>
      <c r="B9" s="2" t="s">
        <v>116</v>
      </c>
      <c r="C9" s="2">
        <v>13</v>
      </c>
      <c r="D9" s="2">
        <v>11</v>
      </c>
      <c r="E9" s="2">
        <v>26</v>
      </c>
      <c r="F9" s="2">
        <v>173</v>
      </c>
      <c r="G9" s="2">
        <v>24</v>
      </c>
      <c r="H9" s="2">
        <v>29</v>
      </c>
      <c r="I9" s="2">
        <v>41</v>
      </c>
      <c r="J9" s="2">
        <v>4</v>
      </c>
      <c r="K9" s="2">
        <v>3</v>
      </c>
      <c r="L9" s="23" t="s">
        <v>170</v>
      </c>
      <c r="M9" s="2">
        <v>25</v>
      </c>
      <c r="N9" s="2">
        <v>5.42</v>
      </c>
      <c r="O9" s="2">
        <v>10</v>
      </c>
      <c r="P9" s="9">
        <f t="shared" ref="P9:P19" si="0">SUM(E9+G9+I9+K9+M9+O9)</f>
        <v>129</v>
      </c>
      <c r="Q9" s="9">
        <v>129</v>
      </c>
    </row>
    <row r="10" spans="1:18" x14ac:dyDescent="0.25">
      <c r="A10" s="1">
        <v>3</v>
      </c>
      <c r="B10" s="2" t="s">
        <v>117</v>
      </c>
      <c r="C10" s="2">
        <v>14</v>
      </c>
      <c r="D10" s="2">
        <v>6</v>
      </c>
      <c r="E10" s="2">
        <v>16</v>
      </c>
      <c r="F10" s="2">
        <v>197</v>
      </c>
      <c r="G10" s="2">
        <v>31</v>
      </c>
      <c r="H10" s="2">
        <v>22</v>
      </c>
      <c r="I10" s="2">
        <v>23</v>
      </c>
      <c r="J10" s="2">
        <v>21</v>
      </c>
      <c r="K10" s="2">
        <v>28</v>
      </c>
      <c r="L10" s="23" t="s">
        <v>168</v>
      </c>
      <c r="M10" s="2">
        <v>27</v>
      </c>
      <c r="N10" s="2">
        <v>4.37</v>
      </c>
      <c r="O10" s="2">
        <v>27</v>
      </c>
      <c r="P10" s="9">
        <f t="shared" si="0"/>
        <v>152</v>
      </c>
      <c r="Q10" s="9">
        <v>152</v>
      </c>
    </row>
    <row r="11" spans="1:18" x14ac:dyDescent="0.25">
      <c r="A11" s="1">
        <v>4</v>
      </c>
      <c r="B11" s="2" t="s">
        <v>118</v>
      </c>
      <c r="C11" s="2">
        <v>13</v>
      </c>
      <c r="D11" s="2">
        <v>10</v>
      </c>
      <c r="E11" s="2">
        <v>24</v>
      </c>
      <c r="F11" s="2">
        <v>187</v>
      </c>
      <c r="G11" s="2">
        <v>31</v>
      </c>
      <c r="H11" s="2">
        <v>21</v>
      </c>
      <c r="I11" s="2">
        <v>21</v>
      </c>
      <c r="J11" s="2">
        <v>14</v>
      </c>
      <c r="K11" s="2">
        <v>16</v>
      </c>
      <c r="L11" s="23" t="s">
        <v>170</v>
      </c>
      <c r="M11" s="2">
        <v>26</v>
      </c>
      <c r="N11" s="2">
        <v>4.38</v>
      </c>
      <c r="O11" s="2">
        <v>29</v>
      </c>
      <c r="P11" s="9">
        <f t="shared" si="0"/>
        <v>147</v>
      </c>
      <c r="Q11" s="9">
        <v>147</v>
      </c>
    </row>
    <row r="12" spans="1:18" x14ac:dyDescent="0.25">
      <c r="A12" s="1">
        <v>5</v>
      </c>
      <c r="B12" s="2" t="s">
        <v>119</v>
      </c>
      <c r="C12" s="2">
        <v>13</v>
      </c>
      <c r="D12" s="2">
        <v>10</v>
      </c>
      <c r="E12" s="2">
        <v>24</v>
      </c>
      <c r="F12" s="2">
        <v>182</v>
      </c>
      <c r="G12" s="2">
        <v>29</v>
      </c>
      <c r="H12" s="2">
        <v>24</v>
      </c>
      <c r="I12" s="2">
        <v>27</v>
      </c>
      <c r="J12" s="2">
        <v>16</v>
      </c>
      <c r="K12" s="2">
        <v>20</v>
      </c>
      <c r="L12" s="23"/>
      <c r="M12" s="2"/>
      <c r="N12" s="2"/>
      <c r="O12" s="2"/>
      <c r="P12" s="9">
        <f t="shared" si="0"/>
        <v>100</v>
      </c>
      <c r="Q12" s="9"/>
    </row>
    <row r="13" spans="1:18" x14ac:dyDescent="0.25">
      <c r="A13" s="1">
        <v>6</v>
      </c>
      <c r="B13" s="2" t="s">
        <v>115</v>
      </c>
      <c r="C13" s="2">
        <v>13</v>
      </c>
      <c r="D13" s="2">
        <v>5</v>
      </c>
      <c r="E13" s="2">
        <v>14</v>
      </c>
      <c r="F13" s="2">
        <v>166</v>
      </c>
      <c r="G13" s="2">
        <v>21</v>
      </c>
      <c r="H13" s="2">
        <v>25</v>
      </c>
      <c r="I13" s="2">
        <v>29</v>
      </c>
      <c r="J13" s="2">
        <v>0</v>
      </c>
      <c r="K13" s="2">
        <v>0</v>
      </c>
      <c r="L13" s="23" t="s">
        <v>169</v>
      </c>
      <c r="M13" s="2">
        <v>31</v>
      </c>
      <c r="N13" s="2">
        <v>5.42</v>
      </c>
      <c r="O13" s="2">
        <v>10</v>
      </c>
      <c r="P13" s="9">
        <f t="shared" si="0"/>
        <v>105</v>
      </c>
      <c r="Q13" s="9">
        <v>105</v>
      </c>
    </row>
    <row r="14" spans="1:18" x14ac:dyDescent="0.25">
      <c r="A14" s="1">
        <v>7</v>
      </c>
      <c r="B14" s="2" t="s">
        <v>120</v>
      </c>
      <c r="C14" s="2">
        <v>14</v>
      </c>
      <c r="D14" s="2">
        <v>4</v>
      </c>
      <c r="E14" s="2">
        <v>18</v>
      </c>
      <c r="F14" s="2">
        <v>221</v>
      </c>
      <c r="G14" s="2">
        <v>41</v>
      </c>
      <c r="H14" s="2">
        <v>28</v>
      </c>
      <c r="I14" s="2">
        <v>30</v>
      </c>
      <c r="J14" s="2">
        <v>0</v>
      </c>
      <c r="K14" s="2">
        <v>0</v>
      </c>
      <c r="L14" s="23" t="s">
        <v>171</v>
      </c>
      <c r="M14" s="2">
        <v>36</v>
      </c>
      <c r="N14" s="2">
        <v>4.2300000000000004</v>
      </c>
      <c r="O14" s="2">
        <v>19</v>
      </c>
      <c r="P14" s="9">
        <f t="shared" si="0"/>
        <v>144</v>
      </c>
      <c r="Q14" s="9"/>
    </row>
    <row r="15" spans="1:18" x14ac:dyDescent="0.25">
      <c r="A15" s="1">
        <v>8</v>
      </c>
      <c r="B15" s="2" t="s">
        <v>121</v>
      </c>
      <c r="C15" s="2">
        <v>13</v>
      </c>
      <c r="D15" s="2">
        <v>15</v>
      </c>
      <c r="E15" s="2">
        <v>44</v>
      </c>
      <c r="F15" s="2">
        <v>188</v>
      </c>
      <c r="G15" s="2">
        <v>22</v>
      </c>
      <c r="H15" s="2">
        <v>29</v>
      </c>
      <c r="I15" s="2">
        <v>36</v>
      </c>
      <c r="J15" s="2">
        <v>10</v>
      </c>
      <c r="K15" s="2">
        <v>38</v>
      </c>
      <c r="L15" s="23" t="s">
        <v>172</v>
      </c>
      <c r="M15" s="2">
        <v>34</v>
      </c>
      <c r="N15" s="2">
        <v>4.1100000000000003</v>
      </c>
      <c r="O15" s="2">
        <v>28</v>
      </c>
      <c r="P15" s="9">
        <f t="shared" si="0"/>
        <v>202</v>
      </c>
      <c r="Q15" s="9">
        <v>202</v>
      </c>
    </row>
    <row r="16" spans="1:18" x14ac:dyDescent="0.25">
      <c r="A16" s="1">
        <v>9</v>
      </c>
      <c r="B16" s="2" t="s">
        <v>122</v>
      </c>
      <c r="C16" s="2">
        <v>13</v>
      </c>
      <c r="D16" s="2">
        <v>4</v>
      </c>
      <c r="E16" s="2">
        <v>18</v>
      </c>
      <c r="F16" s="2">
        <v>213</v>
      </c>
      <c r="G16" s="2">
        <v>38</v>
      </c>
      <c r="H16" s="2">
        <v>32</v>
      </c>
      <c r="I16" s="2">
        <v>42</v>
      </c>
      <c r="J16" s="2">
        <v>7</v>
      </c>
      <c r="K16" s="2">
        <v>26</v>
      </c>
      <c r="L16" s="23" t="s">
        <v>173</v>
      </c>
      <c r="M16" s="2">
        <v>15</v>
      </c>
      <c r="N16" s="2">
        <v>4.34</v>
      </c>
      <c r="O16" s="2">
        <v>20</v>
      </c>
      <c r="P16" s="9">
        <f t="shared" si="0"/>
        <v>159</v>
      </c>
      <c r="Q16" s="9">
        <v>159</v>
      </c>
    </row>
    <row r="17" spans="1:17" x14ac:dyDescent="0.25">
      <c r="A17" s="1">
        <v>10</v>
      </c>
      <c r="B17" s="2" t="s">
        <v>160</v>
      </c>
      <c r="C17" s="2">
        <v>13</v>
      </c>
      <c r="D17" s="2">
        <v>14</v>
      </c>
      <c r="E17" s="2">
        <v>41</v>
      </c>
      <c r="F17" s="2">
        <v>223</v>
      </c>
      <c r="G17" s="2">
        <v>48</v>
      </c>
      <c r="H17" s="2">
        <v>33</v>
      </c>
      <c r="I17" s="2">
        <v>44</v>
      </c>
      <c r="J17" s="2">
        <v>10</v>
      </c>
      <c r="K17" s="2">
        <v>38</v>
      </c>
      <c r="L17" s="23" t="s">
        <v>174</v>
      </c>
      <c r="M17" s="2">
        <v>50</v>
      </c>
      <c r="N17" s="2">
        <v>3.56</v>
      </c>
      <c r="O17" s="2">
        <v>34</v>
      </c>
      <c r="P17" s="9">
        <f t="shared" si="0"/>
        <v>255</v>
      </c>
      <c r="Q17" s="9">
        <v>255</v>
      </c>
    </row>
    <row r="18" spans="1:17" x14ac:dyDescent="0.25">
      <c r="A18" s="1">
        <v>11</v>
      </c>
      <c r="B18" s="2" t="s">
        <v>123</v>
      </c>
      <c r="C18" s="2">
        <v>13</v>
      </c>
      <c r="D18" s="2">
        <v>4</v>
      </c>
      <c r="E18" s="2">
        <v>18</v>
      </c>
      <c r="F18" s="2">
        <v>199</v>
      </c>
      <c r="G18" s="2">
        <v>27</v>
      </c>
      <c r="H18" s="2">
        <v>29</v>
      </c>
      <c r="I18" s="2">
        <v>36</v>
      </c>
      <c r="J18" s="2">
        <v>12</v>
      </c>
      <c r="K18" s="2">
        <v>46</v>
      </c>
      <c r="L18" s="23" t="s">
        <v>175</v>
      </c>
      <c r="M18" s="2">
        <v>28</v>
      </c>
      <c r="N18" s="2">
        <v>4.05</v>
      </c>
      <c r="O18" s="2">
        <v>30</v>
      </c>
      <c r="P18" s="9">
        <f t="shared" si="0"/>
        <v>185</v>
      </c>
      <c r="Q18" s="9">
        <v>185</v>
      </c>
    </row>
    <row r="19" spans="1:17" x14ac:dyDescent="0.25">
      <c r="A19" s="1">
        <v>12</v>
      </c>
      <c r="B19" s="32" t="s">
        <v>159</v>
      </c>
      <c r="C19" s="2">
        <v>14</v>
      </c>
      <c r="D19" s="2">
        <v>20</v>
      </c>
      <c r="E19" s="2">
        <v>56</v>
      </c>
      <c r="F19" s="2">
        <v>209</v>
      </c>
      <c r="G19" s="2">
        <v>29</v>
      </c>
      <c r="H19" s="2">
        <v>32</v>
      </c>
      <c r="I19" s="2">
        <v>38</v>
      </c>
      <c r="J19" s="2">
        <v>7</v>
      </c>
      <c r="K19" s="2">
        <v>22</v>
      </c>
      <c r="L19" s="23" t="s">
        <v>176</v>
      </c>
      <c r="M19" s="2">
        <v>38</v>
      </c>
      <c r="N19" s="2">
        <v>3.5</v>
      </c>
      <c r="O19" s="2">
        <v>32</v>
      </c>
      <c r="P19" s="9">
        <f t="shared" si="0"/>
        <v>215</v>
      </c>
      <c r="Q19" s="9">
        <v>215</v>
      </c>
    </row>
    <row r="20" spans="1:17" x14ac:dyDescent="0.25">
      <c r="O20" s="4" t="s">
        <v>14</v>
      </c>
      <c r="P20" s="2"/>
      <c r="Q20" s="9">
        <f>SUM(Q8:Q19)</f>
        <v>1783</v>
      </c>
    </row>
    <row r="21" spans="1:17" x14ac:dyDescent="0.25">
      <c r="O21" s="5"/>
      <c r="P21" s="6"/>
    </row>
    <row r="22" spans="1:17" x14ac:dyDescent="0.25">
      <c r="A22" t="s">
        <v>5</v>
      </c>
    </row>
    <row r="24" spans="1:17" x14ac:dyDescent="0.25">
      <c r="A24" t="s">
        <v>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№1</vt:lpstr>
      <vt:lpstr>№2</vt:lpstr>
      <vt:lpstr>№3</vt:lpstr>
      <vt:lpstr>№9</vt:lpstr>
      <vt:lpstr>№10</vt:lpstr>
      <vt:lpstr>№25</vt:lpstr>
      <vt:lpstr>№28</vt:lpstr>
      <vt:lpstr>№29</vt:lpstr>
      <vt:lpstr>евро</vt:lpstr>
      <vt:lpstr>№7</vt:lpstr>
      <vt:lpstr>сводный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2022-05-11T08:50:11Z</dcterms:modified>
</cp:coreProperties>
</file>